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5480" windowHeight="9945" activeTab="3"/>
  </bookViews>
  <sheets>
    <sheet name="титул" sheetId="5" r:id="rId1"/>
    <sheet name="раздел1" sheetId="8" r:id="rId2"/>
    <sheet name="раздел2" sheetId="6" r:id="rId3"/>
    <sheet name="раздел3" sheetId="1" r:id="rId4"/>
    <sheet name="раздел4" sheetId="3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C51" i="1" l="1"/>
  <c r="C49" i="1"/>
  <c r="C21" i="1"/>
  <c r="D51" i="1"/>
  <c r="C71" i="1" l="1"/>
  <c r="C45" i="1"/>
  <c r="D45" i="1" s="1"/>
  <c r="C39" i="1"/>
  <c r="C22" i="1" l="1"/>
  <c r="D32" i="1" l="1"/>
  <c r="D23" i="1"/>
  <c r="C67" i="1"/>
  <c r="C65" i="1" s="1"/>
  <c r="C37" i="1" s="1"/>
  <c r="C19" i="1" s="1"/>
  <c r="C17" i="1" s="1"/>
  <c r="D42" i="1"/>
  <c r="D65" i="1" l="1"/>
  <c r="D39" i="1"/>
  <c r="D49" i="1"/>
  <c r="D71" i="1"/>
  <c r="D44" i="1"/>
  <c r="C72" i="1"/>
  <c r="D72" i="1" s="1"/>
  <c r="C54" i="1"/>
  <c r="D54" i="1" s="1"/>
  <c r="D18" i="1"/>
  <c r="D21" i="1"/>
  <c r="D22" i="1"/>
  <c r="D29" i="1"/>
  <c r="D30" i="1"/>
  <c r="D31" i="1"/>
  <c r="D34" i="1"/>
  <c r="D56" i="1"/>
  <c r="D53" i="1"/>
  <c r="D79" i="1"/>
  <c r="D78" i="1"/>
  <c r="D68" i="1"/>
  <c r="D67" i="1"/>
  <c r="D64" i="1"/>
  <c r="D62" i="1"/>
  <c r="D57" i="1"/>
  <c r="D43" i="1"/>
  <c r="D46" i="1"/>
  <c r="D47" i="1"/>
  <c r="D48" i="1"/>
  <c r="D50" i="1"/>
  <c r="D41" i="1"/>
  <c r="D19" i="1" l="1"/>
  <c r="D37" i="1"/>
  <c r="D17" i="1" l="1"/>
</calcChain>
</file>

<file path=xl/sharedStrings.xml><?xml version="1.0" encoding="utf-8"?>
<sst xmlns="http://schemas.openxmlformats.org/spreadsheetml/2006/main" count="272" uniqueCount="238">
  <si>
    <t xml:space="preserve">Наименование показателя      </t>
  </si>
  <si>
    <t>Код по</t>
  </si>
  <si>
    <t>бюджет-</t>
  </si>
  <si>
    <t xml:space="preserve">ной    </t>
  </si>
  <si>
    <t>класси-</t>
  </si>
  <si>
    <t>фикации</t>
  </si>
  <si>
    <t>Всего</t>
  </si>
  <si>
    <t xml:space="preserve">В том числе      </t>
  </si>
  <si>
    <t xml:space="preserve">операции  </t>
  </si>
  <si>
    <t>по лицевым</t>
  </si>
  <si>
    <t xml:space="preserve">счетам,   </t>
  </si>
  <si>
    <t>открытым в</t>
  </si>
  <si>
    <t xml:space="preserve">органах   </t>
  </si>
  <si>
    <t>казначей-</t>
  </si>
  <si>
    <t xml:space="preserve">ства      </t>
  </si>
  <si>
    <t>операции по</t>
  </si>
  <si>
    <t>кредитных</t>
  </si>
  <si>
    <t>организациях</t>
  </si>
  <si>
    <t xml:space="preserve">в рублях  </t>
  </si>
  <si>
    <t>(иностранной</t>
  </si>
  <si>
    <t xml:space="preserve">валюте)  </t>
  </si>
  <si>
    <t xml:space="preserve">Планируемый остаток средств на     </t>
  </si>
  <si>
    <t xml:space="preserve">начало планируемого года           </t>
  </si>
  <si>
    <t xml:space="preserve">x   </t>
  </si>
  <si>
    <t xml:space="preserve">Поступления, всего:                </t>
  </si>
  <si>
    <t xml:space="preserve">в том числе:                       </t>
  </si>
  <si>
    <t xml:space="preserve">Субсидии на выполнение             </t>
  </si>
  <si>
    <t xml:space="preserve">муниципального задания             </t>
  </si>
  <si>
    <t xml:space="preserve">Целевые субсидии                   </t>
  </si>
  <si>
    <t xml:space="preserve">Бюджетные инвестиции               </t>
  </si>
  <si>
    <t xml:space="preserve">Услуга N 2                         </t>
  </si>
  <si>
    <t xml:space="preserve">Выплаты, всего:                    </t>
  </si>
  <si>
    <t xml:space="preserve">из них:                            </t>
  </si>
  <si>
    <t xml:space="preserve">Заработная плата                   </t>
  </si>
  <si>
    <t xml:space="preserve">Прочие выплаты                     </t>
  </si>
  <si>
    <t xml:space="preserve">Оплата работ, услуг, всего         </t>
  </si>
  <si>
    <t xml:space="preserve">Услуги связи                       </t>
  </si>
  <si>
    <t xml:space="preserve">Транспортные услуги                </t>
  </si>
  <si>
    <t xml:space="preserve">Коммунальные услуги                </t>
  </si>
  <si>
    <t xml:space="preserve">Работы, услуги по содержанию       </t>
  </si>
  <si>
    <t xml:space="preserve">имущества                          </t>
  </si>
  <si>
    <t xml:space="preserve">Прочие работы, услуги              </t>
  </si>
  <si>
    <t xml:space="preserve">Безвозмездные перечисления         </t>
  </si>
  <si>
    <t xml:space="preserve">организациям, всего                </t>
  </si>
  <si>
    <t xml:space="preserve">Социальное обеспечение, всего      </t>
  </si>
  <si>
    <t xml:space="preserve">Прочие расходы                     </t>
  </si>
  <si>
    <t>Увеличение стоимости нематериальных</t>
  </si>
  <si>
    <t xml:space="preserve">Увеличение стоимости               </t>
  </si>
  <si>
    <t xml:space="preserve">непроизводственных активов         </t>
  </si>
  <si>
    <t xml:space="preserve">Справочно:                         </t>
  </si>
  <si>
    <t>Объем публичных обязательств, всего</t>
  </si>
  <si>
    <t>III. Показатели по поступлениям и выплатам учреждения</t>
  </si>
  <si>
    <t xml:space="preserve">Поступления от оказания муниципальным    </t>
  </si>
  <si>
    <t xml:space="preserve">учреждением (подразделением)  услуг        </t>
  </si>
  <si>
    <t>(выполнения работ), предоставление  которых для</t>
  </si>
  <si>
    <t xml:space="preserve">физических и юридических лиц осуществляется    </t>
  </si>
  <si>
    <t xml:space="preserve">деятельности, всего:         </t>
  </si>
  <si>
    <t xml:space="preserve">Поступления от иной приносящей  доход </t>
  </si>
  <si>
    <t xml:space="preserve">Планируемый остаток средств на конец </t>
  </si>
  <si>
    <t xml:space="preserve">планируемого года            </t>
  </si>
  <si>
    <t xml:space="preserve">Оплата труда и начисления на  выплаты по оплате    </t>
  </si>
  <si>
    <t xml:space="preserve">труда, всего     </t>
  </si>
  <si>
    <t xml:space="preserve">Начисления на выплаты по оплате труда  </t>
  </si>
  <si>
    <t xml:space="preserve">Арендная плата за пользование имуществом     </t>
  </si>
  <si>
    <t xml:space="preserve">Безвозмездные перечисления государственным       </t>
  </si>
  <si>
    <t xml:space="preserve">и муниципальным организациям      </t>
  </si>
  <si>
    <t xml:space="preserve">Пособия по социальной помощи населению    </t>
  </si>
  <si>
    <t xml:space="preserve">Пенсии, пособия, выплачиваемые организациями    </t>
  </si>
  <si>
    <t xml:space="preserve">сектора  государственного управления            </t>
  </si>
  <si>
    <t xml:space="preserve">Поступление нефинансовых активов,  всего </t>
  </si>
  <si>
    <t xml:space="preserve">Увеличение стоимости основных средств       </t>
  </si>
  <si>
    <t xml:space="preserve">Увеличение стоимости ценных бумаг, кроме </t>
  </si>
  <si>
    <t>акций и иных форм участия в  капитале</t>
  </si>
  <si>
    <t>Увеличение стоимости материальных  запасов</t>
  </si>
  <si>
    <t xml:space="preserve">Поступление финансовых активов, всего    </t>
  </si>
  <si>
    <t>Увеличение стоимости акций и иных  форм</t>
  </si>
  <si>
    <t xml:space="preserve">участия в капитале            </t>
  </si>
  <si>
    <t xml:space="preserve">на платной основе, всего      </t>
  </si>
  <si>
    <t>образовательные услуги</t>
  </si>
  <si>
    <t xml:space="preserve">I. Финансовые активы, всего                                        </t>
  </si>
  <si>
    <t xml:space="preserve">из них:                                                            </t>
  </si>
  <si>
    <t xml:space="preserve">2.1. Дебиторская задолженность по доходам, полученным за счет  средств местного бюджета    </t>
  </si>
  <si>
    <t xml:space="preserve">2.2. Дебиторская задолженность по выданным авансам, полученным за  счет средств местного бюджета, всего:                              </t>
  </si>
  <si>
    <t xml:space="preserve">в том числе:                                                       </t>
  </si>
  <si>
    <t xml:space="preserve">2.2.1. по выданным авансам на услуги связи                         </t>
  </si>
  <si>
    <t xml:space="preserve">2.2.2. по выданным авансам на транспортные услуги                  </t>
  </si>
  <si>
    <t xml:space="preserve">2.2.3. по выданным авансам на коммунальные услуги                  </t>
  </si>
  <si>
    <t xml:space="preserve">2.2.4. по выданным авансам на услуги по содержанию имущества       </t>
  </si>
  <si>
    <t xml:space="preserve">2.2.5. по выданным авансам на прочие услуги                        </t>
  </si>
  <si>
    <t xml:space="preserve">2.2.6. по выданным авансам на приобретение основных средств        </t>
  </si>
  <si>
    <t xml:space="preserve">2.2.7. по выданным авансам на приобретение нематериальных активов  </t>
  </si>
  <si>
    <t xml:space="preserve">2.2.8. по выданным авансам на приобретение непроизведенных активов </t>
  </si>
  <si>
    <t xml:space="preserve">2.2.9. по выданным авансам на приобретение материальных запасов    </t>
  </si>
  <si>
    <t xml:space="preserve">2.2.10. по выданным авансам на прочие расходы                      </t>
  </si>
  <si>
    <t xml:space="preserve">2.3. Дебиторская задолженность по выданным авансам за счет доходов, полученных от платной и иной приносящей доход деятельности, всего: </t>
  </si>
  <si>
    <t xml:space="preserve">2.3.1. по выданным авансам на услуги связи                         </t>
  </si>
  <si>
    <t xml:space="preserve">2.3.2. по выданным авансам на транспортные услуги                  </t>
  </si>
  <si>
    <t xml:space="preserve">2.3.3. по выданным авансам на коммунальные услуги                  </t>
  </si>
  <si>
    <t xml:space="preserve">2.3.4. по выданным авансам на услуги по содержанию имущества       </t>
  </si>
  <si>
    <t xml:space="preserve">2.3.5. по выданным авансам на прочие услуги                        </t>
  </si>
  <si>
    <t xml:space="preserve">2.3.6. по выданным авансам на приобретение основных средств        </t>
  </si>
  <si>
    <t xml:space="preserve">2.3.7. по выданным авансам на приобретение нематериальных активов  </t>
  </si>
  <si>
    <t xml:space="preserve">2.3.8. по выданным авансам на приобретение непроизведенных активов </t>
  </si>
  <si>
    <t xml:space="preserve">2.3.9. по выданным авансам на приобретение материальных запасов    </t>
  </si>
  <si>
    <t xml:space="preserve">2.3.10. по выданным авансам на прочие расходы                      </t>
  </si>
  <si>
    <t xml:space="preserve">II. Обязательства, всего                                           </t>
  </si>
  <si>
    <t xml:space="preserve">3.1. Просроченная кредиторская задолженность                       </t>
  </si>
  <si>
    <t xml:space="preserve">3.2. Кредиторская задолженность по расчетам с поставщиками и подрядчиками за счет средств местного бюджета, всего:                     </t>
  </si>
  <si>
    <t xml:space="preserve">3.2.1. по начислениям на выплаты по оплате труда                   </t>
  </si>
  <si>
    <t xml:space="preserve">3.2.2. по оплате услуг связи                                       </t>
  </si>
  <si>
    <t xml:space="preserve">3.2.3. по оплате транспортных услуг                                </t>
  </si>
  <si>
    <t xml:space="preserve">3.2.4. по оплате коммунальных услуг                                </t>
  </si>
  <si>
    <t xml:space="preserve">3.2.5. по оплате услуг по содержанию имущества                     </t>
  </si>
  <si>
    <t xml:space="preserve">3.2.6. по оплате прочих услуг                                      </t>
  </si>
  <si>
    <t xml:space="preserve">3.2.7. по приобретению основных средств                            </t>
  </si>
  <si>
    <t xml:space="preserve">3.2.8. по приобретению нематериальных активов                      </t>
  </si>
  <si>
    <t xml:space="preserve">3.2.9. по приобретению непроизведенных активов                     </t>
  </si>
  <si>
    <t xml:space="preserve">3.2.10. по приобретению материальных запасов                       </t>
  </si>
  <si>
    <t xml:space="preserve">3.2.11. по оплате прочих расходов                                  </t>
  </si>
  <si>
    <t xml:space="preserve">3.2.12. по платежам в бюджет                                       </t>
  </si>
  <si>
    <t xml:space="preserve">3.2.13. по прочим расчетам с кредиторами                           </t>
  </si>
  <si>
    <t xml:space="preserve"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                                             </t>
  </si>
  <si>
    <t xml:space="preserve">3.3.1. по начислениям на выплаты по оплате труда                   </t>
  </si>
  <si>
    <t xml:space="preserve">3.3.2. по оплате услуг связи                                       </t>
  </si>
  <si>
    <t xml:space="preserve">3.3.3. по оплате транспортных услуг                                </t>
  </si>
  <si>
    <t xml:space="preserve">3.3.4. по оплате коммунальных услуг                                </t>
  </si>
  <si>
    <t xml:space="preserve">3.3.5. по оплате услуг по содержанию имущества                     </t>
  </si>
  <si>
    <t xml:space="preserve">3.3.6. по оплате прочих услуг                                      </t>
  </si>
  <si>
    <t xml:space="preserve">3.3.7. по приобретению основных средств                            </t>
  </si>
  <si>
    <t xml:space="preserve">3.3.8. по приобретению нематериальных активов                      </t>
  </si>
  <si>
    <t xml:space="preserve">3.3.9. по приобретению непроизведенных активов                     </t>
  </si>
  <si>
    <t xml:space="preserve">3.3.10. по приобретению материальных запасов                       </t>
  </si>
  <si>
    <t xml:space="preserve">3.3.11. по оплате прочих расходов                                  </t>
  </si>
  <si>
    <t xml:space="preserve">3.3.12. по платежам в бюджет                                       </t>
  </si>
  <si>
    <t xml:space="preserve">3.3.13. по прочим расчетам с кредиторами                           </t>
  </si>
  <si>
    <t>II. Показатели финансового состояния учреждения</t>
  </si>
  <si>
    <t>сумма</t>
  </si>
  <si>
    <t xml:space="preserve">                     Наименование показателя                       </t>
  </si>
  <si>
    <t xml:space="preserve">N </t>
  </si>
  <si>
    <t xml:space="preserve">Наименование показателя                   </t>
  </si>
  <si>
    <t>На начало</t>
  </si>
  <si>
    <t>отчетного</t>
  </si>
  <si>
    <t xml:space="preserve">периода </t>
  </si>
  <si>
    <t xml:space="preserve">Общая балансовая (остаточная) стоимость недвижимого         </t>
  </si>
  <si>
    <t>Общая балансовая (остаточная) стоимость движимого имущества,</t>
  </si>
  <si>
    <t xml:space="preserve">находящегося у учреждения на праве оперативного управления  </t>
  </si>
  <si>
    <t>находящегося у учреждения на праве оперативного управления и</t>
  </si>
  <si>
    <t xml:space="preserve">переданного в аренду                                        </t>
  </si>
  <si>
    <t xml:space="preserve">переданного в безвозмездное пользование                     </t>
  </si>
  <si>
    <t xml:space="preserve">Общая площадь объектов недвижимого имущества, находящегося  </t>
  </si>
  <si>
    <t xml:space="preserve">у учреждения на праве оперативного управления               </t>
  </si>
  <si>
    <t>у учреждения на праве оперативного управления и переданного</t>
  </si>
  <si>
    <t xml:space="preserve">в безвозмездное пользование                                 </t>
  </si>
  <si>
    <t xml:space="preserve">Количество объектов недвижимого имущества, находящегося у   </t>
  </si>
  <si>
    <t xml:space="preserve">учреждения на праве оперативного управления                 </t>
  </si>
  <si>
    <t>Объем средств, полученных в отчетном году от распоряжения в</t>
  </si>
  <si>
    <t xml:space="preserve">установленном порядке имуществом, находящимся у учреждения  </t>
  </si>
  <si>
    <t xml:space="preserve">на праве оперативного управления                            </t>
  </si>
  <si>
    <t xml:space="preserve">имущества, приобретенного учреждением в отчетном году за    </t>
  </si>
  <si>
    <t xml:space="preserve">счет средств, выделенных органом, осуществляющим функции и  </t>
  </si>
  <si>
    <t xml:space="preserve">полномочия учредителя, учреждению на указанные цели &lt;*&gt;     </t>
  </si>
  <si>
    <t>счет доходов, полученных от платных услуг и иной приносящей</t>
  </si>
  <si>
    <t xml:space="preserve">доход деятельности &lt;*&gt;                                      </t>
  </si>
  <si>
    <t xml:space="preserve">Общая балансовая (остаточная) стоимость особо ценного       </t>
  </si>
  <si>
    <t xml:space="preserve">движимого имущества, находящегося у учреждения на праве     </t>
  </si>
  <si>
    <t xml:space="preserve">оперативного управления &lt;*&gt;                                 </t>
  </si>
  <si>
    <t xml:space="preserve">Общая балансовая (остаточная) стоимость недвижимого  имущества,        </t>
  </si>
  <si>
    <t>находящегося у учреждения на праве оперативного  управления</t>
  </si>
  <si>
    <t xml:space="preserve">Общая балансовая (остаточная) стоимость недвижимого имущества,        </t>
  </si>
  <si>
    <t xml:space="preserve">переданного в безвозмездное пользование        </t>
  </si>
  <si>
    <t xml:space="preserve">находящегося у учреждения на праве оперативного  управления и </t>
  </si>
  <si>
    <t xml:space="preserve">у учреждения на праве оперативного управления и переданного в аренду </t>
  </si>
  <si>
    <t xml:space="preserve">находящегося у учреждения на праве оперативного управления и </t>
  </si>
  <si>
    <t xml:space="preserve">переданного в аренду                           </t>
  </si>
  <si>
    <t>IV. Информация об имуществе, закрепленном за учреждением</t>
  </si>
  <si>
    <t>Утверждаю:</t>
  </si>
  <si>
    <t>План финансово-хозяйственной деятельности</t>
  </si>
  <si>
    <t>Форма по КФД</t>
  </si>
  <si>
    <t>Дата</t>
  </si>
  <si>
    <t>по ОКЕИ</t>
  </si>
  <si>
    <t>по ОКПО</t>
  </si>
  <si>
    <t>Муниципальное бюджетное общеобразовательное</t>
  </si>
  <si>
    <t xml:space="preserve">ИНН/КПП </t>
  </si>
  <si>
    <t>по ОКОПФ</t>
  </si>
  <si>
    <t>по ОКФС</t>
  </si>
  <si>
    <t>по ОКВЭД</t>
  </si>
  <si>
    <t>РПБС</t>
  </si>
  <si>
    <t>по ППП</t>
  </si>
  <si>
    <t>по ОКАТО</t>
  </si>
  <si>
    <t>ОГРН</t>
  </si>
  <si>
    <t>Коды</t>
  </si>
  <si>
    <t>Единица измерения: руб.</t>
  </si>
  <si>
    <t>"____"____________________</t>
  </si>
  <si>
    <t>Руководитель финасово-экономической</t>
  </si>
  <si>
    <t>"____"_____________________</t>
  </si>
  <si>
    <t>"_____"_______________</t>
  </si>
  <si>
    <t>1.1. Цели и деятельности:</t>
  </si>
  <si>
    <t>1.2. Виды деятельности:</t>
  </si>
  <si>
    <t>1.3. Перечень услуг(работ), осуществляемых на платной основе.</t>
  </si>
  <si>
    <t>1.4. Общая балансовая стоимость муниципального недвижимого имущества, всего, в том числе:</t>
  </si>
  <si>
    <t>1.4.1. Стоимость имущетсва, закрепленного собственником имущества за муниципальным учреждением</t>
  </si>
  <si>
    <t>на праве оперативного управления.</t>
  </si>
  <si>
    <t>1.4.2. Стоимость имущества, приобретенного муниципальным учреждением за счет выделенных</t>
  </si>
  <si>
    <t>собственником имущества учреждения средств.</t>
  </si>
  <si>
    <t>1.4.3. Стоимость имущества, приобретенного муниципальным учреждением за счет доходов,</t>
  </si>
  <si>
    <t>полученных от платной и иной приносящий доход деятельности.</t>
  </si>
  <si>
    <t>1.4.4. Остаточная стоимость недвижимого муниципального имущества.</t>
  </si>
  <si>
    <t>1.5. Общая балансовая стоимость движимого муницпального имущества, всего в том числе:</t>
  </si>
  <si>
    <t>1.5.1. Общая балансовая стоимость особо ценного движимого имущества.</t>
  </si>
  <si>
    <t>1.5.2. Остаточная стоимость особо ценного движимого имущества.</t>
  </si>
  <si>
    <t>службы учреждения:                                           _____________________</t>
  </si>
  <si>
    <t xml:space="preserve">Руководитель учреждения:                                 _____________________                          </t>
  </si>
  <si>
    <t>Главный бухгалтер учреждения:                          _____________________</t>
  </si>
  <si>
    <t>Согласовано:</t>
  </si>
  <si>
    <t>МО "Кижингинский район"                                   _____________________</t>
  </si>
  <si>
    <t>81</t>
  </si>
  <si>
    <t>50705214</t>
  </si>
  <si>
    <t>00806</t>
  </si>
  <si>
    <t>0310004990/031001001</t>
  </si>
  <si>
    <t>Юридический адрес: 671461, Бурятия Респ, Кижингинский р-н, Михайловка с, Школьная ул, 34</t>
  </si>
  <si>
    <t>Непомнящих Т.И.</t>
  </si>
  <si>
    <t>политике АМО "Кижингинский район"</t>
  </si>
  <si>
    <t xml:space="preserve">Начальник отдела образования </t>
  </si>
  <si>
    <t>Комитета по социальной политике</t>
  </si>
  <si>
    <t>Башенхаева С.Н.</t>
  </si>
  <si>
    <t>"_____" _____________ 2015г.</t>
  </si>
  <si>
    <t>"____" __________________ 2015г.</t>
  </si>
  <si>
    <t>1020300688154</t>
  </si>
  <si>
    <t>Бадмацыренова Д.Ю.</t>
  </si>
  <si>
    <t>учреждение "Верхнекодунская средняя общеобразовательная</t>
  </si>
  <si>
    <t>школа"</t>
  </si>
  <si>
    <t xml:space="preserve"> I. Сведения о деятельности МБОУ  "Верхнекодунская средняя общеобразовательная школа"</t>
  </si>
  <si>
    <t>Комитета по социальной</t>
  </si>
  <si>
    <t>Гунтыпова Е.В.</t>
  </si>
  <si>
    <t xml:space="preserve"> Председатель</t>
  </si>
  <si>
    <t>Эрдынеева И.И. __________________</t>
  </si>
  <si>
    <t xml:space="preserve">     на 2023 год и плановый период 2024-25гг.</t>
  </si>
  <si>
    <t>81.14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</si>
</sst>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95">
    <xf numFmtId="0" fontId="0" fillId="0" borderId="0"/>
    <xf numFmtId="0" fontId="10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164" fontId="2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6" fillId="0" borderId="0" xfId="0" applyFont="1"/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2" fillId="0" borderId="0" xfId="0" applyFont="1"/>
    <xf numFmtId="0" fontId="3" fillId="0" borderId="0" xfId="0" applyFont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8" fillId="0" borderId="0" xfId="0" applyFont="1"/>
    <xf numFmtId="0" fontId="7" fillId="0" borderId="0" xfId="0" applyFont="1" applyAlignment="1">
      <alignment horizontal="center"/>
    </xf>
    <xf numFmtId="0" fontId="3" fillId="0" borderId="13" xfId="0" applyFont="1" applyBorder="1" applyAlignment="1">
      <alignment vertical="top" wrapText="1"/>
    </xf>
    <xf numFmtId="0" fontId="2" fillId="0" borderId="12" xfId="0" applyFont="1" applyBorder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2" fontId="6" fillId="0" borderId="0" xfId="0" applyNumberFormat="1" applyFont="1"/>
    <xf numFmtId="2" fontId="0" fillId="0" borderId="0" xfId="0" applyNumberFormat="1"/>
    <xf numFmtId="2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2" fontId="0" fillId="0" borderId="0" xfId="0" applyNumberFormat="1" applyBorder="1"/>
    <xf numFmtId="0" fontId="7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9" fillId="0" borderId="0" xfId="0" applyFont="1" applyAlignment="1"/>
    <xf numFmtId="0" fontId="3" fillId="0" borderId="0" xfId="0" applyFont="1" applyAlignment="1"/>
    <xf numFmtId="0" fontId="7" fillId="0" borderId="0" xfId="0" applyFont="1" applyAlignment="1"/>
    <xf numFmtId="0" fontId="0" fillId="0" borderId="0" xfId="0" applyAlignment="1"/>
    <xf numFmtId="2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4" fontId="7" fillId="0" borderId="8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vertical="top" wrapText="1"/>
    </xf>
    <xf numFmtId="4" fontId="7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vertical="top" wrapText="1"/>
    </xf>
    <xf numFmtId="4" fontId="7" fillId="0" borderId="8" xfId="0" applyNumberFormat="1" applyFont="1" applyBorder="1" applyAlignment="1">
      <alignment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14" xfId="0" applyNumberFormat="1" applyFont="1" applyBorder="1" applyAlignment="1">
      <alignment horizontal="center" vertical="top" wrapText="1"/>
    </xf>
    <xf numFmtId="4" fontId="7" fillId="0" borderId="14" xfId="0" applyNumberFormat="1" applyFont="1" applyBorder="1" applyAlignment="1">
      <alignment vertical="top" wrapText="1"/>
    </xf>
    <xf numFmtId="4" fontId="7" fillId="0" borderId="3" xfId="0" applyNumberFormat="1" applyFont="1" applyBorder="1" applyAlignment="1">
      <alignment horizontal="center" vertical="top" wrapText="1"/>
    </xf>
    <xf numFmtId="4" fontId="7" fillId="0" borderId="2" xfId="0" applyNumberFormat="1" applyFont="1" applyBorder="1" applyAlignment="1">
      <alignment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4" fontId="7" fillId="0" borderId="5" xfId="0" applyNumberFormat="1" applyFont="1" applyBorder="1" applyAlignment="1">
      <alignment horizontal="center" vertical="top" wrapText="1"/>
    </xf>
  </cellXfs>
  <cellStyles count="95">
    <cellStyle name="Обычный" xfId="0" builtinId="0"/>
    <cellStyle name="Обычный 12" xfId="2"/>
    <cellStyle name="Обычный 2" xfId="1"/>
    <cellStyle name="Обычный 27" xfId="3"/>
    <cellStyle name="Обычный 3" xfId="4"/>
    <cellStyle name="Обычный 3 10" xfId="5"/>
    <cellStyle name="Обычный 3 11" xfId="6"/>
    <cellStyle name="Обычный 3 12" xfId="7"/>
    <cellStyle name="Обычный 3 13" xfId="8"/>
    <cellStyle name="Обычный 3 14" xfId="9"/>
    <cellStyle name="Обычный 3 15" xfId="10"/>
    <cellStyle name="Обычный 3 16" xfId="11"/>
    <cellStyle name="Обычный 3 17" xfId="12"/>
    <cellStyle name="Обычный 3 18" xfId="13"/>
    <cellStyle name="Обычный 3 2" xfId="14"/>
    <cellStyle name="Обычный 3 3" xfId="15"/>
    <cellStyle name="Обычный 3 4" xfId="16"/>
    <cellStyle name="Обычный 3 5" xfId="17"/>
    <cellStyle name="Обычный 3 6" xfId="18"/>
    <cellStyle name="Обычный 3 7" xfId="19"/>
    <cellStyle name="Обычный 3 8" xfId="20"/>
    <cellStyle name="Обычный 3 9" xfId="21"/>
    <cellStyle name="Обычный 4" xfId="22"/>
    <cellStyle name="Обычный 4 10" xfId="23"/>
    <cellStyle name="Обычный 4 11" xfId="24"/>
    <cellStyle name="Обычный 4 12" xfId="25"/>
    <cellStyle name="Обычный 4 13" xfId="26"/>
    <cellStyle name="Обычный 4 14" xfId="27"/>
    <cellStyle name="Обычный 4 15" xfId="28"/>
    <cellStyle name="Обычный 4 16" xfId="29"/>
    <cellStyle name="Обычный 4 17" xfId="30"/>
    <cellStyle name="Обычный 4 18" xfId="31"/>
    <cellStyle name="Обычный 4 2" xfId="32"/>
    <cellStyle name="Обычный 4 3" xfId="33"/>
    <cellStyle name="Обычный 4 4" xfId="34"/>
    <cellStyle name="Обычный 4 5" xfId="35"/>
    <cellStyle name="Обычный 4 6" xfId="36"/>
    <cellStyle name="Обычный 4 7" xfId="37"/>
    <cellStyle name="Обычный 4 8" xfId="38"/>
    <cellStyle name="Обычный 4 9" xfId="39"/>
    <cellStyle name="Обычный 48" xfId="40"/>
    <cellStyle name="Обычный 5 10" xfId="41"/>
    <cellStyle name="Обычный 5 11" xfId="42"/>
    <cellStyle name="Обычный 5 12" xfId="43"/>
    <cellStyle name="Обычный 5 13" xfId="44"/>
    <cellStyle name="Обычный 5 14" xfId="45"/>
    <cellStyle name="Обычный 5 15" xfId="46"/>
    <cellStyle name="Обычный 5 16" xfId="47"/>
    <cellStyle name="Обычный 5 17" xfId="48"/>
    <cellStyle name="Обычный 5 18" xfId="49"/>
    <cellStyle name="Обычный 5 2" xfId="50"/>
    <cellStyle name="Обычный 5 3" xfId="51"/>
    <cellStyle name="Обычный 5 4" xfId="52"/>
    <cellStyle name="Обычный 5 5" xfId="53"/>
    <cellStyle name="Обычный 5 6" xfId="54"/>
    <cellStyle name="Обычный 5 7" xfId="55"/>
    <cellStyle name="Обычный 5 8" xfId="56"/>
    <cellStyle name="Обычный 5 9" xfId="57"/>
    <cellStyle name="Обычный 6 10" xfId="58"/>
    <cellStyle name="Обычный 6 11" xfId="59"/>
    <cellStyle name="Обычный 6 12" xfId="60"/>
    <cellStyle name="Обычный 6 13" xfId="61"/>
    <cellStyle name="Обычный 6 14" xfId="62"/>
    <cellStyle name="Обычный 6 15" xfId="63"/>
    <cellStyle name="Обычный 6 16" xfId="64"/>
    <cellStyle name="Обычный 6 17" xfId="65"/>
    <cellStyle name="Обычный 6 18" xfId="66"/>
    <cellStyle name="Обычный 6 2" xfId="67"/>
    <cellStyle name="Обычный 6 3" xfId="68"/>
    <cellStyle name="Обычный 6 4" xfId="69"/>
    <cellStyle name="Обычный 6 5" xfId="70"/>
    <cellStyle name="Обычный 6 6" xfId="71"/>
    <cellStyle name="Обычный 6 7" xfId="72"/>
    <cellStyle name="Обычный 6 8" xfId="73"/>
    <cellStyle name="Обычный 6 9" xfId="74"/>
    <cellStyle name="Обычный 60" xfId="75"/>
    <cellStyle name="Обычный 7 10" xfId="76"/>
    <cellStyle name="Обычный 7 11" xfId="77"/>
    <cellStyle name="Обычный 7 12" xfId="78"/>
    <cellStyle name="Обычный 7 13" xfId="79"/>
    <cellStyle name="Обычный 7 14" xfId="80"/>
    <cellStyle name="Обычный 7 15" xfId="81"/>
    <cellStyle name="Обычный 7 16" xfId="82"/>
    <cellStyle name="Обычный 7 17" xfId="83"/>
    <cellStyle name="Обычный 7 18" xfId="84"/>
    <cellStyle name="Обычный 7 2" xfId="85"/>
    <cellStyle name="Обычный 7 3" xfId="86"/>
    <cellStyle name="Обычный 7 4" xfId="87"/>
    <cellStyle name="Обычный 7 5" xfId="88"/>
    <cellStyle name="Обычный 7 6" xfId="89"/>
    <cellStyle name="Обычный 7 7" xfId="90"/>
    <cellStyle name="Обычный 7 8" xfId="91"/>
    <cellStyle name="Обычный 7 9" xfId="92"/>
    <cellStyle name="Обычный 95" xfId="93"/>
    <cellStyle name="Финансовый 60" xfId="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82;&#1072;&#1089;&#1089;.&#1087;&#1083;&#1072;&#1085;%202021\&#1050;&#1072;&#1089;&#1089;&#1086;&#1074;&#1099;&#1081;%20&#1087;&#1083;&#1072;&#1085;%20&#1089;%20&#1083;&#1076;&#1087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Кодун 1"/>
    </sheetNames>
    <sheetDataSet>
      <sheetData sheetId="0">
        <row r="15">
          <cell r="G15">
            <v>11779857.080000002</v>
          </cell>
        </row>
        <row r="65">
          <cell r="G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I30" sqref="I30"/>
    </sheetView>
  </sheetViews>
  <sheetFormatPr defaultRowHeight="12.75" x14ac:dyDescent="0.2"/>
  <cols>
    <col min="8" max="8" width="13.5703125" customWidth="1"/>
    <col min="9" max="9" width="14.140625" bestFit="1" customWidth="1"/>
    <col min="12" max="12" width="12" bestFit="1" customWidth="1"/>
  </cols>
  <sheetData>
    <row r="1" spans="1:9" x14ac:dyDescent="0.2">
      <c r="G1" s="18" t="s">
        <v>175</v>
      </c>
      <c r="H1" s="18"/>
      <c r="I1" s="18"/>
    </row>
    <row r="2" spans="1:9" x14ac:dyDescent="0.2">
      <c r="G2" s="18" t="s">
        <v>234</v>
      </c>
      <c r="H2" s="18"/>
      <c r="I2" s="18"/>
    </row>
    <row r="3" spans="1:9" x14ac:dyDescent="0.2">
      <c r="G3" s="18" t="s">
        <v>232</v>
      </c>
      <c r="H3" s="18"/>
      <c r="I3" s="18"/>
    </row>
    <row r="4" spans="1:9" x14ac:dyDescent="0.2">
      <c r="G4" s="18" t="s">
        <v>221</v>
      </c>
      <c r="H4" s="18"/>
      <c r="I4" s="18"/>
    </row>
    <row r="5" spans="1:9" x14ac:dyDescent="0.2">
      <c r="G5" s="18" t="s">
        <v>235</v>
      </c>
      <c r="H5" s="18"/>
      <c r="I5" s="18"/>
    </row>
    <row r="6" spans="1:9" x14ac:dyDescent="0.2">
      <c r="G6" s="18" t="s">
        <v>226</v>
      </c>
      <c r="H6" s="18"/>
      <c r="I6" s="37">
        <v>2023</v>
      </c>
    </row>
    <row r="14" spans="1:9" ht="15.75" x14ac:dyDescent="0.25">
      <c r="A14" s="18"/>
      <c r="B14" s="18"/>
      <c r="C14" s="31" t="s">
        <v>176</v>
      </c>
      <c r="D14" s="18"/>
      <c r="E14" s="18"/>
      <c r="F14" s="18"/>
      <c r="G14" s="18"/>
      <c r="H14" s="18"/>
      <c r="I14" s="18"/>
    </row>
    <row r="15" spans="1:9" ht="15.75" x14ac:dyDescent="0.25">
      <c r="A15" s="18"/>
      <c r="B15" s="18"/>
      <c r="C15" s="45" t="s">
        <v>236</v>
      </c>
      <c r="D15" s="46"/>
      <c r="E15" s="46"/>
      <c r="F15" s="46"/>
      <c r="G15" s="46"/>
      <c r="H15" s="46"/>
      <c r="I15" s="18"/>
    </row>
    <row r="16" spans="1:9" x14ac:dyDescent="0.2">
      <c r="A16" s="18"/>
      <c r="B16" s="18"/>
      <c r="C16" s="18"/>
      <c r="D16" s="18"/>
      <c r="E16" s="18"/>
      <c r="F16" s="18"/>
      <c r="G16" s="18"/>
      <c r="H16" s="18"/>
      <c r="I16" s="18"/>
    </row>
    <row r="17" spans="1:9" x14ac:dyDescent="0.2">
      <c r="A17" s="18"/>
      <c r="B17" s="18"/>
      <c r="C17" s="18"/>
      <c r="D17" s="18"/>
      <c r="E17" s="18"/>
      <c r="F17" s="18"/>
      <c r="G17" s="18"/>
      <c r="H17" s="18"/>
      <c r="I17" s="18"/>
    </row>
    <row r="18" spans="1:9" x14ac:dyDescent="0.2">
      <c r="A18" s="18"/>
      <c r="B18" s="18"/>
      <c r="C18" s="18"/>
      <c r="D18" s="18"/>
      <c r="E18" s="18"/>
      <c r="F18" s="18"/>
      <c r="G18" s="18"/>
      <c r="H18" s="18"/>
      <c r="I18" s="32" t="s">
        <v>190</v>
      </c>
    </row>
    <row r="19" spans="1:9" x14ac:dyDescent="0.2">
      <c r="A19" s="18"/>
      <c r="B19" s="18"/>
      <c r="C19" s="18"/>
      <c r="D19" s="18"/>
      <c r="E19" s="18"/>
      <c r="F19" s="18"/>
      <c r="G19" s="18"/>
      <c r="H19" s="33" t="s">
        <v>177</v>
      </c>
      <c r="I19" s="34"/>
    </row>
    <row r="20" spans="1:9" x14ac:dyDescent="0.2">
      <c r="A20" s="18"/>
      <c r="B20" s="18"/>
      <c r="C20" s="18"/>
      <c r="D20" s="18"/>
      <c r="E20" s="18"/>
      <c r="F20" s="18"/>
      <c r="G20" s="18"/>
      <c r="H20" s="33"/>
      <c r="I20" s="34"/>
    </row>
    <row r="21" spans="1:9" x14ac:dyDescent="0.2">
      <c r="A21" s="18"/>
      <c r="B21" s="18"/>
      <c r="C21" s="18"/>
      <c r="D21" s="18"/>
      <c r="E21" s="18"/>
      <c r="F21" s="18"/>
      <c r="G21" s="18"/>
      <c r="H21" s="33" t="s">
        <v>186</v>
      </c>
      <c r="I21" s="34" t="s">
        <v>217</v>
      </c>
    </row>
    <row r="22" spans="1:9" x14ac:dyDescent="0.2">
      <c r="A22" s="18"/>
      <c r="B22" s="18"/>
      <c r="C22" s="18"/>
      <c r="D22" s="18"/>
      <c r="E22" s="18"/>
      <c r="F22" s="18"/>
      <c r="G22" s="18"/>
      <c r="H22" s="33"/>
      <c r="I22" s="34"/>
    </row>
    <row r="23" spans="1:9" x14ac:dyDescent="0.2">
      <c r="A23" s="18"/>
      <c r="B23" s="18"/>
      <c r="C23" s="18"/>
      <c r="D23" s="18"/>
      <c r="E23" s="18"/>
      <c r="F23" s="18"/>
      <c r="G23" s="18"/>
      <c r="H23" s="33" t="s">
        <v>187</v>
      </c>
      <c r="I23" s="34">
        <v>983</v>
      </c>
    </row>
    <row r="24" spans="1:9" x14ac:dyDescent="0.2">
      <c r="A24" s="18"/>
      <c r="B24" s="18"/>
      <c r="C24" s="18"/>
      <c r="D24" s="18"/>
      <c r="E24" s="18"/>
      <c r="F24" s="18"/>
      <c r="G24" s="18"/>
      <c r="H24" s="33" t="s">
        <v>188</v>
      </c>
      <c r="I24" s="34">
        <v>81</v>
      </c>
    </row>
    <row r="25" spans="1:9" x14ac:dyDescent="0.2">
      <c r="A25" s="18"/>
      <c r="B25" s="18"/>
      <c r="C25" s="18"/>
      <c r="D25" s="18"/>
      <c r="E25" s="18"/>
      <c r="F25" s="18"/>
      <c r="G25" s="18"/>
      <c r="H25" s="33" t="s">
        <v>189</v>
      </c>
      <c r="I25" s="34" t="s">
        <v>227</v>
      </c>
    </row>
    <row r="26" spans="1:9" x14ac:dyDescent="0.2">
      <c r="A26" s="18" t="s">
        <v>225</v>
      </c>
      <c r="B26" s="18"/>
      <c r="C26" s="18">
        <v>2023</v>
      </c>
      <c r="D26" s="18"/>
      <c r="E26" s="18"/>
      <c r="F26" s="18"/>
      <c r="G26" s="18"/>
      <c r="H26" s="33" t="s">
        <v>178</v>
      </c>
      <c r="I26" s="34"/>
    </row>
    <row r="27" spans="1:9" x14ac:dyDescent="0.2">
      <c r="A27" s="18"/>
      <c r="B27" s="18"/>
      <c r="C27" s="18"/>
      <c r="D27" s="18"/>
      <c r="E27" s="18"/>
      <c r="F27" s="18"/>
      <c r="G27" s="18"/>
      <c r="H27" s="33" t="s">
        <v>180</v>
      </c>
      <c r="I27" s="34" t="s">
        <v>216</v>
      </c>
    </row>
    <row r="28" spans="1:9" x14ac:dyDescent="0.2">
      <c r="A28" s="30" t="s">
        <v>181</v>
      </c>
      <c r="B28" s="18"/>
      <c r="C28" s="18"/>
      <c r="D28" s="18"/>
      <c r="E28" s="18"/>
      <c r="F28" s="18"/>
      <c r="G28" s="18"/>
      <c r="H28" s="33" t="s">
        <v>183</v>
      </c>
      <c r="I28" s="34" t="s">
        <v>215</v>
      </c>
    </row>
    <row r="29" spans="1:9" x14ac:dyDescent="0.2">
      <c r="A29" s="47" t="s">
        <v>229</v>
      </c>
      <c r="B29" s="48"/>
      <c r="C29" s="48"/>
      <c r="D29" s="48"/>
      <c r="E29" s="48"/>
      <c r="F29" s="48"/>
      <c r="G29" s="18"/>
      <c r="H29" s="33" t="s">
        <v>184</v>
      </c>
      <c r="I29" s="34">
        <v>14</v>
      </c>
    </row>
    <row r="30" spans="1:9" x14ac:dyDescent="0.2">
      <c r="A30" s="30" t="s">
        <v>230</v>
      </c>
      <c r="B30" s="18"/>
      <c r="C30" s="18"/>
      <c r="D30" s="18"/>
      <c r="E30" s="18"/>
      <c r="F30" s="18"/>
      <c r="G30" s="18"/>
      <c r="H30" s="33" t="s">
        <v>185</v>
      </c>
      <c r="I30" s="34" t="s">
        <v>237</v>
      </c>
    </row>
    <row r="31" spans="1:9" x14ac:dyDescent="0.2">
      <c r="A31" s="18"/>
      <c r="B31" s="18"/>
      <c r="C31" s="18"/>
      <c r="D31" s="18"/>
      <c r="E31" s="18"/>
      <c r="F31" s="18"/>
      <c r="G31" s="18"/>
      <c r="H31" s="33"/>
      <c r="I31" s="34"/>
    </row>
    <row r="32" spans="1:9" x14ac:dyDescent="0.2">
      <c r="A32" s="18"/>
      <c r="B32" s="18"/>
      <c r="C32" s="18"/>
      <c r="D32" s="18"/>
      <c r="E32" s="18"/>
      <c r="F32" s="18"/>
      <c r="G32" s="18"/>
      <c r="H32" s="33"/>
      <c r="I32" s="34"/>
    </row>
    <row r="33" spans="1:9" x14ac:dyDescent="0.2">
      <c r="A33" s="18"/>
      <c r="B33" s="18"/>
      <c r="C33" s="18"/>
      <c r="D33" s="18"/>
      <c r="E33" s="18"/>
      <c r="F33" s="18"/>
      <c r="G33" s="18"/>
      <c r="H33" s="33" t="s">
        <v>179</v>
      </c>
      <c r="I33" s="34"/>
    </row>
    <row r="34" spans="1:9" x14ac:dyDescent="0.2">
      <c r="A34" s="18"/>
      <c r="B34" s="18"/>
      <c r="C34" s="18"/>
      <c r="D34" s="18"/>
      <c r="E34" s="18"/>
      <c r="F34" s="18"/>
      <c r="G34" s="18"/>
      <c r="H34" s="33"/>
      <c r="I34" s="35"/>
    </row>
    <row r="35" spans="1:9" x14ac:dyDescent="0.2">
      <c r="A35" s="18"/>
      <c r="B35" s="18"/>
      <c r="C35" s="18"/>
      <c r="D35" s="18"/>
      <c r="E35" s="18"/>
      <c r="F35" s="18"/>
      <c r="G35" s="18"/>
      <c r="H35" s="33"/>
      <c r="I35" s="36"/>
    </row>
    <row r="36" spans="1:9" x14ac:dyDescent="0.2">
      <c r="A36" s="18"/>
      <c r="B36" s="18"/>
      <c r="C36" s="18"/>
      <c r="D36" s="18"/>
      <c r="E36" s="18"/>
      <c r="F36" s="18"/>
      <c r="G36" s="18"/>
      <c r="H36" s="33"/>
      <c r="I36" s="36"/>
    </row>
    <row r="37" spans="1:9" x14ac:dyDescent="0.2">
      <c r="A37" s="18"/>
      <c r="B37" s="18"/>
      <c r="C37" s="18"/>
      <c r="D37" s="18"/>
      <c r="E37" s="18"/>
      <c r="F37" s="18"/>
      <c r="G37" s="18"/>
      <c r="H37" s="18"/>
      <c r="I37" s="18"/>
    </row>
    <row r="38" spans="1:9" x14ac:dyDescent="0.2">
      <c r="A38" s="18"/>
      <c r="B38" s="18"/>
      <c r="C38" s="18"/>
      <c r="D38" s="18"/>
      <c r="E38" s="18"/>
      <c r="F38" s="18"/>
      <c r="G38" s="18"/>
      <c r="H38" s="18"/>
      <c r="I38" s="18"/>
    </row>
    <row r="39" spans="1:9" x14ac:dyDescent="0.2">
      <c r="A39" s="30" t="s">
        <v>182</v>
      </c>
      <c r="B39" s="18" t="s">
        <v>218</v>
      </c>
      <c r="C39" s="18"/>
      <c r="D39" s="18"/>
      <c r="E39" s="18"/>
      <c r="F39" s="18"/>
      <c r="G39" s="18"/>
      <c r="H39" s="18"/>
      <c r="I39" s="18"/>
    </row>
    <row r="40" spans="1:9" x14ac:dyDescent="0.2">
      <c r="A40" s="30"/>
      <c r="B40" s="18"/>
      <c r="C40" s="18"/>
      <c r="D40" s="18"/>
      <c r="E40" s="18"/>
      <c r="F40" s="18"/>
      <c r="G40" s="18"/>
      <c r="H40" s="18"/>
      <c r="I40" s="18"/>
    </row>
    <row r="41" spans="1:9" x14ac:dyDescent="0.2">
      <c r="A41" s="18" t="s">
        <v>191</v>
      </c>
      <c r="B41" s="18"/>
      <c r="C41" s="18"/>
      <c r="D41" s="18"/>
      <c r="E41" s="18"/>
      <c r="F41" s="18"/>
      <c r="G41" s="18"/>
      <c r="H41" s="18"/>
      <c r="I41" s="18"/>
    </row>
    <row r="42" spans="1:9" x14ac:dyDescent="0.2">
      <c r="A42" s="18"/>
      <c r="B42" s="18"/>
      <c r="C42" s="18"/>
      <c r="D42" s="18"/>
      <c r="E42" s="18"/>
      <c r="F42" s="18"/>
      <c r="G42" s="18"/>
      <c r="H42" s="18"/>
      <c r="I42" s="18"/>
    </row>
    <row r="43" spans="1:9" x14ac:dyDescent="0.2">
      <c r="A43" s="18"/>
      <c r="B43" s="18"/>
      <c r="C43" s="18"/>
      <c r="D43" s="18"/>
      <c r="E43" s="18"/>
      <c r="F43" s="18"/>
      <c r="G43" s="18"/>
      <c r="H43" s="18"/>
      <c r="I43" s="18"/>
    </row>
    <row r="44" spans="1:9" x14ac:dyDescent="0.2">
      <c r="A44" s="18" t="s">
        <v>219</v>
      </c>
      <c r="B44" s="18"/>
      <c r="C44" s="18"/>
      <c r="D44" s="18"/>
      <c r="E44" s="18"/>
      <c r="F44" s="18"/>
      <c r="G44" s="18"/>
      <c r="H44" s="18"/>
      <c r="I44" s="18"/>
    </row>
    <row r="45" spans="1:9" x14ac:dyDescent="0.2">
      <c r="A45" s="18"/>
      <c r="B45" s="18"/>
      <c r="C45" s="18"/>
      <c r="D45" s="18"/>
      <c r="E45" s="18"/>
      <c r="F45" s="18"/>
      <c r="G45" s="18"/>
      <c r="H45" s="18"/>
      <c r="I45" s="18"/>
    </row>
    <row r="46" spans="1:9" x14ac:dyDescent="0.2">
      <c r="A46" s="18"/>
      <c r="B46" s="18"/>
      <c r="C46" s="18"/>
      <c r="D46" s="18"/>
      <c r="E46" s="18"/>
      <c r="F46" s="18"/>
      <c r="G46" s="18"/>
      <c r="H46" s="18"/>
      <c r="I46" s="18"/>
    </row>
    <row r="47" spans="1:9" x14ac:dyDescent="0.2">
      <c r="A47" s="18"/>
      <c r="B47" s="18"/>
      <c r="C47" s="18"/>
      <c r="D47" s="18"/>
      <c r="E47" s="18"/>
      <c r="F47" s="18"/>
      <c r="G47" s="18"/>
      <c r="H47" s="18"/>
      <c r="I47" s="18"/>
    </row>
    <row r="48" spans="1:9" x14ac:dyDescent="0.2">
      <c r="A48" s="18"/>
      <c r="B48" s="18"/>
      <c r="C48" s="18"/>
      <c r="D48" s="18"/>
      <c r="E48" s="18"/>
      <c r="F48" s="18"/>
      <c r="G48" s="18"/>
      <c r="H48" s="18"/>
      <c r="I48" s="18"/>
    </row>
  </sheetData>
  <mergeCells count="2">
    <mergeCell ref="C15:H15"/>
    <mergeCell ref="A29:F29"/>
  </mergeCells>
  <phoneticPr fontId="5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cellWatches>
    <cellWatch r="I2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sqref="A1:I1"/>
    </sheetView>
  </sheetViews>
  <sheetFormatPr defaultRowHeight="12.75" x14ac:dyDescent="0.2"/>
  <sheetData>
    <row r="1" spans="1:10" x14ac:dyDescent="0.2">
      <c r="A1" s="47" t="s">
        <v>231</v>
      </c>
      <c r="B1" s="48"/>
      <c r="C1" s="48"/>
      <c r="D1" s="48"/>
      <c r="E1" s="48"/>
      <c r="F1" s="48"/>
      <c r="G1" s="48"/>
      <c r="H1" s="48"/>
      <c r="I1" s="48"/>
      <c r="J1" s="18"/>
    </row>
    <row r="2" spans="1:10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">
      <c r="A4" s="18" t="s">
        <v>196</v>
      </c>
      <c r="B4" s="18"/>
      <c r="C4" s="18"/>
      <c r="D4" s="18"/>
      <c r="E4" s="18"/>
      <c r="F4" s="18"/>
      <c r="G4" s="18"/>
      <c r="H4" s="18"/>
      <c r="I4" s="18"/>
      <c r="J4" s="18"/>
    </row>
    <row r="5" spans="1:10" x14ac:dyDescent="0.2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">
      <c r="A6" s="18" t="s">
        <v>197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">
      <c r="A8" s="18" t="s">
        <v>198</v>
      </c>
      <c r="B8" s="18"/>
      <c r="C8" s="18"/>
      <c r="D8" s="18"/>
      <c r="E8" s="18"/>
      <c r="F8" s="18"/>
      <c r="G8" s="18"/>
      <c r="H8" s="18"/>
      <c r="I8" s="18"/>
      <c r="J8" s="18"/>
    </row>
    <row r="9" spans="1:10" x14ac:dyDescent="0.2">
      <c r="A9" s="18"/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2">
      <c r="A10" s="18" t="s">
        <v>199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0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</row>
    <row r="12" spans="1:10" x14ac:dyDescent="0.2">
      <c r="A12" s="18" t="s">
        <v>200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0" x14ac:dyDescent="0.2">
      <c r="A13" s="18" t="s">
        <v>201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x14ac:dyDescent="0.2">
      <c r="A15" s="18" t="s">
        <v>202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x14ac:dyDescent="0.2">
      <c r="A16" s="18" t="s">
        <v>203</v>
      </c>
      <c r="B16" s="18"/>
      <c r="C16" s="18"/>
      <c r="D16" s="18"/>
      <c r="E16" s="18"/>
      <c r="F16" s="18"/>
      <c r="G16" s="18"/>
      <c r="H16" s="18"/>
      <c r="I16" s="18"/>
      <c r="J16" s="18"/>
    </row>
    <row r="17" spans="1:10" x14ac:dyDescent="0.2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2">
      <c r="A18" s="18" t="s">
        <v>204</v>
      </c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2">
      <c r="A19" s="18" t="s">
        <v>205</v>
      </c>
      <c r="B19" s="18"/>
      <c r="C19" s="18"/>
      <c r="D19" s="18"/>
      <c r="E19" s="18"/>
      <c r="F19" s="18"/>
      <c r="G19" s="18"/>
      <c r="H19" s="18"/>
      <c r="I19" s="18"/>
      <c r="J19" s="18"/>
    </row>
    <row r="20" spans="1:10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">
      <c r="A21" s="18" t="s">
        <v>206</v>
      </c>
      <c r="B21" s="18"/>
      <c r="C21" s="18"/>
      <c r="D21" s="18"/>
      <c r="E21" s="18"/>
      <c r="F21" s="18"/>
      <c r="G21" s="18"/>
      <c r="H21" s="18"/>
      <c r="I21" s="18"/>
      <c r="J21" s="18"/>
    </row>
    <row r="22" spans="1:10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">
      <c r="A23" s="18" t="s">
        <v>207</v>
      </c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">
      <c r="A25" s="18" t="s">
        <v>208</v>
      </c>
      <c r="B25" s="18"/>
      <c r="C25" s="18"/>
      <c r="D25" s="18"/>
      <c r="E25" s="18"/>
      <c r="F25" s="18"/>
      <c r="G25" s="18"/>
      <c r="H25" s="18"/>
      <c r="I25" s="18"/>
      <c r="J25" s="18"/>
    </row>
    <row r="26" spans="1:10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 x14ac:dyDescent="0.2">
      <c r="A27" s="18" t="s">
        <v>209</v>
      </c>
      <c r="B27" s="18"/>
      <c r="C27" s="18"/>
      <c r="D27" s="18"/>
      <c r="E27" s="18"/>
      <c r="F27" s="18"/>
      <c r="G27" s="18"/>
      <c r="H27" s="18"/>
      <c r="I27" s="18"/>
      <c r="J27" s="18"/>
    </row>
    <row r="28" spans="1:10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0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</row>
  </sheetData>
  <mergeCells count="1">
    <mergeCell ref="A1:I1"/>
  </mergeCells>
  <phoneticPr fontId="5" type="noConversion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selection activeCell="D25" sqref="D25"/>
    </sheetView>
  </sheetViews>
  <sheetFormatPr defaultRowHeight="12.75" x14ac:dyDescent="0.2"/>
  <cols>
    <col min="1" max="1" width="77" customWidth="1"/>
    <col min="2" max="2" width="18.28515625" customWidth="1"/>
  </cols>
  <sheetData>
    <row r="1" spans="1:5" x14ac:dyDescent="0.2">
      <c r="A1" s="27" t="s">
        <v>135</v>
      </c>
      <c r="B1" s="17"/>
      <c r="C1" s="17"/>
      <c r="D1" s="17"/>
      <c r="E1" s="17"/>
    </row>
    <row r="2" spans="1:5" ht="6.75" customHeight="1" x14ac:dyDescent="0.25">
      <c r="A2" s="1"/>
      <c r="B2" s="17"/>
      <c r="C2" s="17"/>
      <c r="D2" s="17"/>
      <c r="E2" s="17"/>
    </row>
    <row r="3" spans="1:5" x14ac:dyDescent="0.2">
      <c r="A3" s="21" t="s">
        <v>137</v>
      </c>
      <c r="B3" s="22" t="s">
        <v>136</v>
      </c>
      <c r="C3" s="17"/>
      <c r="D3" s="17"/>
      <c r="E3" s="17"/>
    </row>
    <row r="4" spans="1:5" x14ac:dyDescent="0.2">
      <c r="A4" s="19" t="s">
        <v>79</v>
      </c>
      <c r="B4" s="29">
        <v>0</v>
      </c>
      <c r="C4" s="17"/>
      <c r="D4" s="17"/>
      <c r="E4" s="17"/>
    </row>
    <row r="5" spans="1:5" x14ac:dyDescent="0.2">
      <c r="A5" s="19" t="s">
        <v>80</v>
      </c>
      <c r="B5" s="29">
        <v>0</v>
      </c>
      <c r="C5" s="17"/>
      <c r="D5" s="17"/>
      <c r="E5" s="17"/>
    </row>
    <row r="6" spans="1:5" ht="12.75" customHeight="1" x14ac:dyDescent="0.2">
      <c r="A6" s="20" t="s">
        <v>81</v>
      </c>
      <c r="B6" s="29">
        <v>0</v>
      </c>
      <c r="C6" s="17"/>
      <c r="D6" s="17"/>
      <c r="E6" s="17"/>
    </row>
    <row r="7" spans="1:5" ht="25.5" x14ac:dyDescent="0.2">
      <c r="A7" s="20" t="s">
        <v>82</v>
      </c>
      <c r="B7" s="29">
        <v>0</v>
      </c>
      <c r="C7" s="17"/>
      <c r="D7" s="17"/>
      <c r="E7" s="17"/>
    </row>
    <row r="8" spans="1:5" x14ac:dyDescent="0.2">
      <c r="A8" s="19" t="s">
        <v>83</v>
      </c>
      <c r="B8" s="29">
        <v>0</v>
      </c>
      <c r="C8" s="17"/>
      <c r="D8" s="17"/>
      <c r="E8" s="17"/>
    </row>
    <row r="9" spans="1:5" x14ac:dyDescent="0.2">
      <c r="A9" s="19" t="s">
        <v>84</v>
      </c>
      <c r="B9" s="29">
        <v>0</v>
      </c>
      <c r="C9" s="17"/>
      <c r="D9" s="17"/>
      <c r="E9" s="17"/>
    </row>
    <row r="10" spans="1:5" x14ac:dyDescent="0.2">
      <c r="A10" s="19" t="s">
        <v>85</v>
      </c>
      <c r="B10" s="29">
        <v>0</v>
      </c>
      <c r="C10" s="17"/>
      <c r="D10" s="17"/>
      <c r="E10" s="17"/>
    </row>
    <row r="11" spans="1:5" x14ac:dyDescent="0.2">
      <c r="A11" s="19" t="s">
        <v>86</v>
      </c>
      <c r="B11" s="29">
        <v>0</v>
      </c>
      <c r="C11" s="17"/>
      <c r="D11" s="17"/>
      <c r="E11" s="17"/>
    </row>
    <row r="12" spans="1:5" x14ac:dyDescent="0.2">
      <c r="A12" s="19" t="s">
        <v>87</v>
      </c>
      <c r="B12" s="29">
        <v>0</v>
      </c>
      <c r="C12" s="17"/>
      <c r="D12" s="17"/>
      <c r="E12" s="17"/>
    </row>
    <row r="13" spans="1:5" x14ac:dyDescent="0.2">
      <c r="A13" s="19" t="s">
        <v>88</v>
      </c>
      <c r="B13" s="29">
        <v>0</v>
      </c>
      <c r="C13" s="17"/>
      <c r="D13" s="17"/>
      <c r="E13" s="17"/>
    </row>
    <row r="14" spans="1:5" x14ac:dyDescent="0.2">
      <c r="A14" s="19" t="s">
        <v>89</v>
      </c>
      <c r="B14" s="29">
        <v>0</v>
      </c>
      <c r="C14" s="17"/>
      <c r="D14" s="17"/>
      <c r="E14" s="17"/>
    </row>
    <row r="15" spans="1:5" x14ac:dyDescent="0.2">
      <c r="A15" s="19" t="s">
        <v>90</v>
      </c>
      <c r="B15" s="29">
        <v>0</v>
      </c>
      <c r="C15" s="17"/>
      <c r="D15" s="17"/>
      <c r="E15" s="17"/>
    </row>
    <row r="16" spans="1:5" x14ac:dyDescent="0.2">
      <c r="A16" s="19" t="s">
        <v>91</v>
      </c>
      <c r="B16" s="29">
        <v>0</v>
      </c>
      <c r="C16" s="17"/>
      <c r="D16" s="17"/>
      <c r="E16" s="17"/>
    </row>
    <row r="17" spans="1:5" x14ac:dyDescent="0.2">
      <c r="A17" s="19" t="s">
        <v>92</v>
      </c>
      <c r="B17" s="29">
        <v>0</v>
      </c>
      <c r="C17" s="17"/>
      <c r="D17" s="17"/>
      <c r="E17" s="17"/>
    </row>
    <row r="18" spans="1:5" x14ac:dyDescent="0.2">
      <c r="A18" s="19" t="s">
        <v>93</v>
      </c>
      <c r="B18" s="29">
        <v>0</v>
      </c>
      <c r="C18" s="17"/>
      <c r="D18" s="17"/>
      <c r="E18" s="17"/>
    </row>
    <row r="19" spans="1:5" ht="25.5" x14ac:dyDescent="0.2">
      <c r="A19" s="20" t="s">
        <v>94</v>
      </c>
      <c r="B19" s="29">
        <v>0</v>
      </c>
      <c r="C19" s="17"/>
      <c r="D19" s="17"/>
      <c r="E19" s="17"/>
    </row>
    <row r="20" spans="1:5" x14ac:dyDescent="0.2">
      <c r="A20" s="19" t="s">
        <v>83</v>
      </c>
      <c r="B20" s="29">
        <v>0</v>
      </c>
      <c r="C20" s="17"/>
      <c r="D20" s="17"/>
      <c r="E20" s="17"/>
    </row>
    <row r="21" spans="1:5" x14ac:dyDescent="0.2">
      <c r="A21" s="19" t="s">
        <v>95</v>
      </c>
      <c r="B21" s="29">
        <v>0</v>
      </c>
      <c r="C21" s="17"/>
      <c r="D21" s="17"/>
      <c r="E21" s="17"/>
    </row>
    <row r="22" spans="1:5" x14ac:dyDescent="0.2">
      <c r="A22" s="19" t="s">
        <v>96</v>
      </c>
      <c r="B22" s="29">
        <v>0</v>
      </c>
      <c r="C22" s="17"/>
      <c r="D22" s="17"/>
      <c r="E22" s="17"/>
    </row>
    <row r="23" spans="1:5" x14ac:dyDescent="0.2">
      <c r="A23" s="19" t="s">
        <v>97</v>
      </c>
      <c r="B23" s="29">
        <v>0</v>
      </c>
      <c r="C23" s="17"/>
      <c r="D23" s="17"/>
      <c r="E23" s="17"/>
    </row>
    <row r="24" spans="1:5" x14ac:dyDescent="0.2">
      <c r="A24" s="19" t="s">
        <v>98</v>
      </c>
      <c r="B24" s="29">
        <v>0</v>
      </c>
      <c r="C24" s="17"/>
      <c r="D24" s="17"/>
      <c r="E24" s="17"/>
    </row>
    <row r="25" spans="1:5" x14ac:dyDescent="0.2">
      <c r="A25" s="19" t="s">
        <v>99</v>
      </c>
      <c r="B25" s="29">
        <v>0</v>
      </c>
      <c r="C25" s="17"/>
      <c r="D25" s="17"/>
      <c r="E25" s="17"/>
    </row>
    <row r="26" spans="1:5" x14ac:dyDescent="0.2">
      <c r="A26" s="19" t="s">
        <v>100</v>
      </c>
      <c r="B26" s="29">
        <v>0</v>
      </c>
      <c r="C26" s="17"/>
      <c r="D26" s="17"/>
      <c r="E26" s="17"/>
    </row>
    <row r="27" spans="1:5" x14ac:dyDescent="0.2">
      <c r="A27" s="19" t="s">
        <v>101</v>
      </c>
      <c r="B27" s="29">
        <v>0</v>
      </c>
      <c r="C27" s="17"/>
      <c r="D27" s="17"/>
      <c r="E27" s="17"/>
    </row>
    <row r="28" spans="1:5" x14ac:dyDescent="0.2">
      <c r="A28" s="19" t="s">
        <v>102</v>
      </c>
      <c r="B28" s="29">
        <v>0</v>
      </c>
      <c r="C28" s="17"/>
      <c r="D28" s="17"/>
      <c r="E28" s="17"/>
    </row>
    <row r="29" spans="1:5" x14ac:dyDescent="0.2">
      <c r="A29" s="19" t="s">
        <v>103</v>
      </c>
      <c r="B29" s="29">
        <v>0</v>
      </c>
      <c r="C29" s="17"/>
      <c r="D29" s="17"/>
      <c r="E29" s="17"/>
    </row>
    <row r="30" spans="1:5" x14ac:dyDescent="0.2">
      <c r="A30" s="19" t="s">
        <v>104</v>
      </c>
      <c r="B30" s="29">
        <v>0</v>
      </c>
      <c r="C30" s="17"/>
      <c r="D30" s="17"/>
      <c r="E30" s="17"/>
    </row>
    <row r="31" spans="1:5" x14ac:dyDescent="0.2">
      <c r="A31" s="19" t="s">
        <v>105</v>
      </c>
      <c r="B31" s="29">
        <v>0</v>
      </c>
      <c r="C31" s="17"/>
      <c r="D31" s="17"/>
      <c r="E31" s="17"/>
    </row>
    <row r="32" spans="1:5" x14ac:dyDescent="0.2">
      <c r="A32" s="19" t="s">
        <v>80</v>
      </c>
      <c r="B32" s="29">
        <v>0</v>
      </c>
      <c r="C32" s="17"/>
      <c r="D32" s="17"/>
      <c r="E32" s="17"/>
    </row>
    <row r="33" spans="1:5" x14ac:dyDescent="0.2">
      <c r="A33" s="19" t="s">
        <v>106</v>
      </c>
      <c r="B33" s="29">
        <v>0</v>
      </c>
      <c r="C33" s="17"/>
      <c r="D33" s="17"/>
      <c r="E33" s="17"/>
    </row>
    <row r="34" spans="1:5" ht="25.5" x14ac:dyDescent="0.2">
      <c r="A34" s="20" t="s">
        <v>107</v>
      </c>
      <c r="B34" s="29">
        <v>0</v>
      </c>
      <c r="C34" s="17"/>
      <c r="D34" s="17"/>
      <c r="E34" s="17"/>
    </row>
    <row r="35" spans="1:5" x14ac:dyDescent="0.2">
      <c r="A35" s="19" t="s">
        <v>83</v>
      </c>
      <c r="B35" s="29">
        <v>0</v>
      </c>
      <c r="C35" s="17"/>
      <c r="D35" s="17"/>
      <c r="E35" s="17"/>
    </row>
    <row r="36" spans="1:5" x14ac:dyDescent="0.2">
      <c r="A36" s="19" t="s">
        <v>108</v>
      </c>
      <c r="B36" s="29">
        <v>0</v>
      </c>
      <c r="C36" s="17"/>
      <c r="D36" s="17"/>
      <c r="E36" s="17"/>
    </row>
    <row r="37" spans="1:5" x14ac:dyDescent="0.2">
      <c r="A37" s="19" t="s">
        <v>109</v>
      </c>
      <c r="B37" s="29">
        <v>0</v>
      </c>
      <c r="C37" s="17"/>
      <c r="D37" s="17"/>
      <c r="E37" s="17"/>
    </row>
    <row r="38" spans="1:5" x14ac:dyDescent="0.2">
      <c r="A38" s="19" t="s">
        <v>110</v>
      </c>
      <c r="B38" s="29">
        <v>0</v>
      </c>
      <c r="C38" s="17"/>
      <c r="D38" s="17"/>
      <c r="E38" s="17"/>
    </row>
    <row r="39" spans="1:5" x14ac:dyDescent="0.2">
      <c r="A39" s="19" t="s">
        <v>111</v>
      </c>
      <c r="B39" s="29">
        <v>0</v>
      </c>
      <c r="C39" s="17"/>
      <c r="D39" s="17"/>
      <c r="E39" s="17"/>
    </row>
    <row r="40" spans="1:5" x14ac:dyDescent="0.2">
      <c r="A40" s="19" t="s">
        <v>112</v>
      </c>
      <c r="B40" s="29">
        <v>0</v>
      </c>
      <c r="C40" s="17"/>
      <c r="D40" s="17"/>
      <c r="E40" s="17"/>
    </row>
    <row r="41" spans="1:5" x14ac:dyDescent="0.2">
      <c r="A41" s="19" t="s">
        <v>113</v>
      </c>
      <c r="B41" s="29">
        <v>0</v>
      </c>
      <c r="C41" s="17"/>
      <c r="D41" s="17"/>
      <c r="E41" s="17"/>
    </row>
    <row r="42" spans="1:5" x14ac:dyDescent="0.2">
      <c r="A42" s="19" t="s">
        <v>114</v>
      </c>
      <c r="B42" s="29">
        <v>0</v>
      </c>
      <c r="C42" s="17"/>
      <c r="D42" s="17"/>
      <c r="E42" s="17"/>
    </row>
    <row r="43" spans="1:5" x14ac:dyDescent="0.2">
      <c r="A43" s="19" t="s">
        <v>115</v>
      </c>
      <c r="B43" s="29">
        <v>0</v>
      </c>
      <c r="C43" s="17"/>
      <c r="D43" s="17"/>
      <c r="E43" s="17"/>
    </row>
    <row r="44" spans="1:5" x14ac:dyDescent="0.2">
      <c r="A44" s="19" t="s">
        <v>116</v>
      </c>
      <c r="B44" s="29">
        <v>0</v>
      </c>
      <c r="C44" s="17"/>
      <c r="D44" s="17"/>
      <c r="E44" s="17"/>
    </row>
    <row r="45" spans="1:5" x14ac:dyDescent="0.2">
      <c r="A45" s="19" t="s">
        <v>117</v>
      </c>
      <c r="B45" s="29">
        <v>0</v>
      </c>
      <c r="C45" s="17"/>
      <c r="D45" s="17"/>
      <c r="E45" s="17"/>
    </row>
    <row r="46" spans="1:5" x14ac:dyDescent="0.2">
      <c r="A46" s="19" t="s">
        <v>118</v>
      </c>
      <c r="B46" s="29">
        <v>0</v>
      </c>
      <c r="C46" s="17"/>
      <c r="D46" s="17"/>
      <c r="E46" s="17"/>
    </row>
    <row r="47" spans="1:5" x14ac:dyDescent="0.2">
      <c r="A47" s="19" t="s">
        <v>119</v>
      </c>
      <c r="B47" s="29">
        <v>0</v>
      </c>
      <c r="C47" s="17"/>
      <c r="D47" s="17"/>
      <c r="E47" s="17"/>
    </row>
    <row r="48" spans="1:5" x14ac:dyDescent="0.2">
      <c r="A48" s="19" t="s">
        <v>120</v>
      </c>
      <c r="B48" s="29">
        <v>0</v>
      </c>
      <c r="C48" s="17"/>
      <c r="D48" s="17"/>
      <c r="E48" s="17"/>
    </row>
    <row r="49" spans="1:5" ht="24" customHeight="1" x14ac:dyDescent="0.2">
      <c r="A49" s="20" t="s">
        <v>121</v>
      </c>
      <c r="B49" s="29">
        <v>0</v>
      </c>
      <c r="C49" s="17"/>
      <c r="D49" s="17"/>
      <c r="E49" s="17"/>
    </row>
    <row r="50" spans="1:5" x14ac:dyDescent="0.2">
      <c r="A50" s="19" t="s">
        <v>83</v>
      </c>
      <c r="B50" s="29">
        <v>0</v>
      </c>
      <c r="C50" s="17"/>
      <c r="D50" s="17"/>
      <c r="E50" s="17"/>
    </row>
    <row r="51" spans="1:5" x14ac:dyDescent="0.2">
      <c r="A51" s="19" t="s">
        <v>122</v>
      </c>
      <c r="B51" s="29">
        <v>0</v>
      </c>
      <c r="C51" s="17"/>
      <c r="D51" s="17"/>
      <c r="E51" s="17"/>
    </row>
    <row r="52" spans="1:5" x14ac:dyDescent="0.2">
      <c r="A52" s="19" t="s">
        <v>123</v>
      </c>
      <c r="B52" s="29">
        <v>0</v>
      </c>
      <c r="C52" s="17"/>
      <c r="D52" s="17"/>
      <c r="E52" s="17"/>
    </row>
    <row r="53" spans="1:5" x14ac:dyDescent="0.2">
      <c r="A53" s="19" t="s">
        <v>124</v>
      </c>
      <c r="B53" s="29">
        <v>0</v>
      </c>
      <c r="C53" s="17"/>
      <c r="D53" s="17"/>
      <c r="E53" s="17"/>
    </row>
    <row r="54" spans="1:5" x14ac:dyDescent="0.2">
      <c r="A54" s="19" t="s">
        <v>125</v>
      </c>
      <c r="B54" s="29">
        <v>0</v>
      </c>
      <c r="C54" s="17"/>
      <c r="D54" s="17"/>
      <c r="E54" s="17"/>
    </row>
    <row r="55" spans="1:5" x14ac:dyDescent="0.2">
      <c r="A55" s="19" t="s">
        <v>126</v>
      </c>
      <c r="B55" s="29">
        <v>0</v>
      </c>
      <c r="C55" s="17"/>
      <c r="D55" s="17"/>
      <c r="E55" s="17"/>
    </row>
    <row r="56" spans="1:5" x14ac:dyDescent="0.2">
      <c r="A56" s="19" t="s">
        <v>127</v>
      </c>
      <c r="B56" s="29">
        <v>0</v>
      </c>
      <c r="C56" s="17"/>
      <c r="D56" s="17"/>
      <c r="E56" s="17"/>
    </row>
    <row r="57" spans="1:5" x14ac:dyDescent="0.2">
      <c r="A57" s="19" t="s">
        <v>128</v>
      </c>
      <c r="B57" s="29">
        <v>0</v>
      </c>
      <c r="C57" s="17"/>
      <c r="D57" s="17"/>
      <c r="E57" s="17"/>
    </row>
    <row r="58" spans="1:5" x14ac:dyDescent="0.2">
      <c r="A58" s="19" t="s">
        <v>129</v>
      </c>
      <c r="B58" s="29">
        <v>0</v>
      </c>
      <c r="C58" s="17"/>
      <c r="D58" s="17"/>
      <c r="E58" s="17"/>
    </row>
    <row r="59" spans="1:5" x14ac:dyDescent="0.2">
      <c r="A59" s="19" t="s">
        <v>130</v>
      </c>
      <c r="B59" s="29">
        <v>0</v>
      </c>
      <c r="C59" s="17"/>
      <c r="D59" s="17"/>
      <c r="E59" s="17"/>
    </row>
    <row r="60" spans="1:5" x14ac:dyDescent="0.2">
      <c r="A60" s="19" t="s">
        <v>131</v>
      </c>
      <c r="B60" s="29">
        <v>0</v>
      </c>
      <c r="C60" s="17"/>
      <c r="D60" s="17"/>
      <c r="E60" s="17"/>
    </row>
    <row r="61" spans="1:5" x14ac:dyDescent="0.2">
      <c r="A61" s="19" t="s">
        <v>132</v>
      </c>
      <c r="B61" s="29">
        <v>0</v>
      </c>
      <c r="C61" s="17"/>
      <c r="D61" s="17"/>
      <c r="E61" s="17"/>
    </row>
    <row r="62" spans="1:5" x14ac:dyDescent="0.2">
      <c r="A62" s="19" t="s">
        <v>133</v>
      </c>
      <c r="B62" s="29">
        <v>0</v>
      </c>
      <c r="C62" s="17"/>
      <c r="D62" s="17"/>
      <c r="E62" s="17"/>
    </row>
    <row r="63" spans="1:5" x14ac:dyDescent="0.2">
      <c r="A63" s="19" t="s">
        <v>134</v>
      </c>
      <c r="B63" s="29">
        <v>0</v>
      </c>
      <c r="C63" s="17"/>
      <c r="D63" s="17"/>
      <c r="E63" s="17"/>
    </row>
    <row r="64" spans="1:5" x14ac:dyDescent="0.2">
      <c r="A64" s="17"/>
      <c r="B64" s="17"/>
      <c r="C64" s="17"/>
      <c r="D64" s="17"/>
      <c r="E64" s="17"/>
    </row>
    <row r="65" spans="1:5" x14ac:dyDescent="0.2">
      <c r="A65" s="17"/>
      <c r="B65" s="17"/>
      <c r="C65" s="17"/>
      <c r="D65" s="17"/>
      <c r="E65" s="17"/>
    </row>
    <row r="66" spans="1:5" x14ac:dyDescent="0.2">
      <c r="A66" s="17"/>
      <c r="B66" s="17"/>
      <c r="C66" s="17"/>
      <c r="D66" s="17"/>
      <c r="E66" s="17"/>
    </row>
    <row r="67" spans="1:5" x14ac:dyDescent="0.2">
      <c r="A67" s="17"/>
      <c r="B67" s="17"/>
      <c r="C67" s="17"/>
      <c r="D67" s="17"/>
      <c r="E67" s="17"/>
    </row>
    <row r="68" spans="1:5" x14ac:dyDescent="0.2">
      <c r="A68" s="17"/>
      <c r="B68" s="17"/>
      <c r="C68" s="17"/>
      <c r="D68" s="17"/>
      <c r="E68" s="17"/>
    </row>
    <row r="69" spans="1:5" x14ac:dyDescent="0.2">
      <c r="A69" s="17"/>
      <c r="B69" s="17"/>
      <c r="C69" s="17"/>
      <c r="D69" s="17"/>
      <c r="E69" s="17"/>
    </row>
    <row r="70" spans="1:5" x14ac:dyDescent="0.2">
      <c r="A70" s="17"/>
      <c r="B70" s="17"/>
      <c r="C70" s="17"/>
      <c r="D70" s="17"/>
      <c r="E70" s="17"/>
    </row>
    <row r="71" spans="1:5" x14ac:dyDescent="0.2">
      <c r="A71" s="17"/>
      <c r="B71" s="17"/>
      <c r="C71" s="17"/>
      <c r="D71" s="17"/>
      <c r="E71" s="17"/>
    </row>
    <row r="72" spans="1:5" x14ac:dyDescent="0.2">
      <c r="A72" s="17"/>
      <c r="B72" s="17"/>
      <c r="C72" s="17"/>
      <c r="D72" s="17"/>
      <c r="E72" s="17"/>
    </row>
    <row r="73" spans="1:5" x14ac:dyDescent="0.2">
      <c r="A73" s="17"/>
      <c r="B73" s="17"/>
      <c r="C73" s="17"/>
      <c r="D73" s="17"/>
      <c r="E73" s="17"/>
    </row>
    <row r="74" spans="1:5" x14ac:dyDescent="0.2">
      <c r="A74" s="17"/>
      <c r="B74" s="17"/>
      <c r="C74" s="17"/>
      <c r="D74" s="17"/>
      <c r="E74" s="17"/>
    </row>
    <row r="75" spans="1:5" x14ac:dyDescent="0.2">
      <c r="A75" s="17"/>
      <c r="B75" s="17"/>
      <c r="C75" s="17"/>
      <c r="D75" s="17"/>
      <c r="E75" s="17"/>
    </row>
    <row r="76" spans="1:5" x14ac:dyDescent="0.2">
      <c r="A76" s="17"/>
      <c r="B76" s="17"/>
      <c r="C76" s="17"/>
      <c r="D76" s="17"/>
      <c r="E76" s="17"/>
    </row>
    <row r="77" spans="1:5" x14ac:dyDescent="0.2">
      <c r="A77" s="17"/>
      <c r="B77" s="17"/>
      <c r="C77" s="17"/>
      <c r="D77" s="17"/>
      <c r="E77" s="17"/>
    </row>
    <row r="78" spans="1:5" x14ac:dyDescent="0.2">
      <c r="A78" s="17"/>
      <c r="B78" s="17"/>
      <c r="C78" s="17"/>
      <c r="D78" s="17"/>
      <c r="E78" s="17"/>
    </row>
    <row r="79" spans="1:5" x14ac:dyDescent="0.2">
      <c r="A79" s="17"/>
      <c r="B79" s="17"/>
      <c r="C79" s="17"/>
      <c r="D79" s="17"/>
      <c r="E79" s="17"/>
    </row>
    <row r="80" spans="1:5" x14ac:dyDescent="0.2">
      <c r="A80" s="17"/>
      <c r="B80" s="17"/>
      <c r="C80" s="17"/>
      <c r="D80" s="17"/>
      <c r="E80" s="17"/>
    </row>
    <row r="81" spans="1:5" x14ac:dyDescent="0.2">
      <c r="A81" s="17"/>
      <c r="B81" s="17"/>
      <c r="C81" s="17"/>
      <c r="D81" s="17"/>
      <c r="E81" s="17"/>
    </row>
    <row r="82" spans="1:5" x14ac:dyDescent="0.2">
      <c r="A82" s="17"/>
      <c r="B82" s="17"/>
      <c r="C82" s="17"/>
      <c r="D82" s="17"/>
      <c r="E82" s="17"/>
    </row>
    <row r="83" spans="1:5" x14ac:dyDescent="0.2">
      <c r="A83" s="17"/>
      <c r="B83" s="17"/>
      <c r="C83" s="17"/>
      <c r="D83" s="17"/>
      <c r="E83" s="17"/>
    </row>
    <row r="84" spans="1:5" x14ac:dyDescent="0.2">
      <c r="A84" s="17"/>
      <c r="B84" s="17"/>
      <c r="C84" s="17"/>
      <c r="D84" s="17"/>
      <c r="E84" s="17"/>
    </row>
    <row r="85" spans="1:5" x14ac:dyDescent="0.2">
      <c r="A85" s="17"/>
      <c r="B85" s="17"/>
      <c r="C85" s="17"/>
      <c r="D85" s="17"/>
      <c r="E85" s="17"/>
    </row>
    <row r="86" spans="1:5" x14ac:dyDescent="0.2">
      <c r="A86" s="17"/>
      <c r="B86" s="17"/>
      <c r="C86" s="17"/>
      <c r="D86" s="17"/>
      <c r="E86" s="17"/>
    </row>
    <row r="87" spans="1:5" x14ac:dyDescent="0.2">
      <c r="A87" s="17"/>
      <c r="B87" s="17"/>
      <c r="C87" s="17"/>
      <c r="D87" s="17"/>
      <c r="E87" s="17"/>
    </row>
    <row r="88" spans="1:5" x14ac:dyDescent="0.2">
      <c r="A88" s="17"/>
      <c r="B88" s="17"/>
      <c r="C88" s="17"/>
      <c r="D88" s="17"/>
      <c r="E88" s="17"/>
    </row>
    <row r="89" spans="1:5" x14ac:dyDescent="0.2">
      <c r="A89" s="17"/>
      <c r="B89" s="17"/>
      <c r="C89" s="17"/>
      <c r="D89" s="17"/>
      <c r="E89" s="17"/>
    </row>
    <row r="90" spans="1:5" x14ac:dyDescent="0.2">
      <c r="A90" s="17"/>
      <c r="B90" s="17"/>
      <c r="C90" s="17"/>
      <c r="D90" s="17"/>
      <c r="E90" s="17"/>
    </row>
    <row r="91" spans="1:5" x14ac:dyDescent="0.2">
      <c r="A91" s="17"/>
      <c r="B91" s="17"/>
      <c r="C91" s="17"/>
      <c r="D91" s="17"/>
      <c r="E91" s="17"/>
    </row>
    <row r="92" spans="1:5" x14ac:dyDescent="0.2">
      <c r="A92" s="17"/>
      <c r="B92" s="17"/>
      <c r="C92" s="17"/>
      <c r="D92" s="17"/>
      <c r="E92" s="17"/>
    </row>
    <row r="93" spans="1:5" x14ac:dyDescent="0.2">
      <c r="A93" s="17"/>
      <c r="B93" s="17"/>
      <c r="C93" s="17"/>
      <c r="D93" s="17"/>
      <c r="E93" s="17"/>
    </row>
    <row r="94" spans="1:5" x14ac:dyDescent="0.2">
      <c r="A94" s="17"/>
      <c r="B94" s="17"/>
      <c r="C94" s="17"/>
      <c r="D94" s="17"/>
      <c r="E94" s="17"/>
    </row>
    <row r="95" spans="1:5" x14ac:dyDescent="0.2">
      <c r="A95" s="17"/>
      <c r="B95" s="17"/>
      <c r="C95" s="17"/>
      <c r="D95" s="17"/>
      <c r="E95" s="17"/>
    </row>
    <row r="96" spans="1:5" x14ac:dyDescent="0.2">
      <c r="A96" s="17"/>
      <c r="B96" s="17"/>
      <c r="C96" s="17"/>
      <c r="D96" s="17"/>
      <c r="E96" s="17"/>
    </row>
    <row r="97" spans="1:5" x14ac:dyDescent="0.2">
      <c r="A97" s="17"/>
      <c r="B97" s="17"/>
      <c r="C97" s="17"/>
      <c r="D97" s="17"/>
      <c r="E97" s="17"/>
    </row>
    <row r="98" spans="1:5" x14ac:dyDescent="0.2">
      <c r="A98" s="17"/>
      <c r="B98" s="17"/>
      <c r="C98" s="17"/>
      <c r="D98" s="17"/>
      <c r="E98" s="17"/>
    </row>
    <row r="99" spans="1:5" x14ac:dyDescent="0.2">
      <c r="A99" s="17"/>
      <c r="B99" s="17"/>
      <c r="C99" s="17"/>
      <c r="D99" s="17"/>
      <c r="E99" s="17"/>
    </row>
    <row r="100" spans="1:5" x14ac:dyDescent="0.2">
      <c r="A100" s="17"/>
      <c r="B100" s="17"/>
      <c r="C100" s="17"/>
      <c r="D100" s="17"/>
      <c r="E100" s="17"/>
    </row>
    <row r="101" spans="1:5" x14ac:dyDescent="0.2">
      <c r="A101" s="17"/>
      <c r="B101" s="17"/>
      <c r="C101" s="17"/>
      <c r="D101" s="17"/>
      <c r="E101" s="17"/>
    </row>
    <row r="102" spans="1:5" x14ac:dyDescent="0.2">
      <c r="A102" s="17"/>
      <c r="B102" s="17"/>
      <c r="C102" s="17"/>
      <c r="D102" s="17"/>
      <c r="E102" s="17"/>
    </row>
    <row r="103" spans="1:5" x14ac:dyDescent="0.2">
      <c r="A103" s="17"/>
      <c r="B103" s="17"/>
      <c r="C103" s="17"/>
      <c r="D103" s="17"/>
      <c r="E103" s="17"/>
    </row>
    <row r="104" spans="1:5" x14ac:dyDescent="0.2">
      <c r="A104" s="17"/>
      <c r="B104" s="17"/>
      <c r="C104" s="17"/>
      <c r="D104" s="17"/>
      <c r="E104" s="17"/>
    </row>
    <row r="105" spans="1:5" x14ac:dyDescent="0.2">
      <c r="A105" s="17"/>
      <c r="B105" s="17"/>
      <c r="C105" s="17"/>
      <c r="D105" s="17"/>
      <c r="E105" s="17"/>
    </row>
    <row r="106" spans="1:5" x14ac:dyDescent="0.2">
      <c r="A106" s="17"/>
      <c r="B106" s="17"/>
      <c r="C106" s="17"/>
      <c r="D106" s="17"/>
      <c r="E106" s="17"/>
    </row>
    <row r="107" spans="1:5" x14ac:dyDescent="0.2">
      <c r="A107" s="17"/>
      <c r="B107" s="17"/>
      <c r="C107" s="17"/>
      <c r="D107" s="17"/>
      <c r="E107" s="17"/>
    </row>
    <row r="108" spans="1:5" x14ac:dyDescent="0.2">
      <c r="A108" s="17"/>
      <c r="B108" s="17"/>
      <c r="C108" s="17"/>
      <c r="D108" s="17"/>
      <c r="E108" s="17"/>
    </row>
    <row r="109" spans="1:5" x14ac:dyDescent="0.2">
      <c r="A109" s="17"/>
      <c r="B109" s="17"/>
      <c r="C109" s="17"/>
      <c r="D109" s="17"/>
      <c r="E109" s="17"/>
    </row>
    <row r="110" spans="1:5" x14ac:dyDescent="0.2">
      <c r="A110" s="17"/>
      <c r="B110" s="17"/>
      <c r="C110" s="17"/>
      <c r="D110" s="17"/>
      <c r="E110" s="17"/>
    </row>
    <row r="111" spans="1:5" x14ac:dyDescent="0.2">
      <c r="A111" s="17"/>
      <c r="B111" s="17"/>
      <c r="C111" s="17"/>
      <c r="D111" s="17"/>
      <c r="E111" s="17"/>
    </row>
    <row r="112" spans="1:5" x14ac:dyDescent="0.2">
      <c r="A112" s="17"/>
      <c r="B112" s="17"/>
      <c r="C112" s="17"/>
      <c r="D112" s="17"/>
      <c r="E112" s="17"/>
    </row>
    <row r="113" spans="1:5" x14ac:dyDescent="0.2">
      <c r="A113" s="17"/>
      <c r="B113" s="17"/>
      <c r="C113" s="17"/>
      <c r="D113" s="17"/>
      <c r="E113" s="17"/>
    </row>
    <row r="114" spans="1:5" x14ac:dyDescent="0.2">
      <c r="A114" s="17"/>
      <c r="B114" s="17"/>
      <c r="C114" s="17"/>
      <c r="D114" s="17"/>
      <c r="E114" s="17"/>
    </row>
    <row r="115" spans="1:5" x14ac:dyDescent="0.2">
      <c r="A115" s="17"/>
      <c r="B115" s="17"/>
      <c r="C115" s="17"/>
      <c r="D115" s="17"/>
      <c r="E115" s="17"/>
    </row>
    <row r="116" spans="1:5" x14ac:dyDescent="0.2">
      <c r="A116" s="17"/>
      <c r="B116" s="17"/>
      <c r="C116" s="17"/>
      <c r="D116" s="17"/>
      <c r="E116" s="17"/>
    </row>
    <row r="117" spans="1:5" x14ac:dyDescent="0.2">
      <c r="A117" s="17"/>
      <c r="B117" s="17"/>
      <c r="C117" s="17"/>
      <c r="D117" s="17"/>
      <c r="E117" s="17"/>
    </row>
    <row r="118" spans="1:5" x14ac:dyDescent="0.2">
      <c r="A118" s="17"/>
      <c r="B118" s="17"/>
      <c r="C118" s="17"/>
      <c r="D118" s="17"/>
      <c r="E118" s="17"/>
    </row>
    <row r="119" spans="1:5" x14ac:dyDescent="0.2">
      <c r="A119" s="17"/>
      <c r="B119" s="17"/>
      <c r="C119" s="17"/>
      <c r="D119" s="17"/>
      <c r="E119" s="17"/>
    </row>
    <row r="120" spans="1:5" x14ac:dyDescent="0.2">
      <c r="A120" s="17"/>
      <c r="B120" s="17"/>
      <c r="C120" s="17"/>
      <c r="D120" s="17"/>
      <c r="E120" s="17"/>
    </row>
    <row r="121" spans="1:5" x14ac:dyDescent="0.2">
      <c r="A121" s="17"/>
      <c r="B121" s="17"/>
      <c r="C121" s="17"/>
      <c r="D121" s="17"/>
      <c r="E121" s="17"/>
    </row>
    <row r="122" spans="1:5" x14ac:dyDescent="0.2">
      <c r="A122" s="17"/>
      <c r="B122" s="17"/>
      <c r="C122" s="17"/>
      <c r="D122" s="17"/>
      <c r="E122" s="17"/>
    </row>
    <row r="123" spans="1:5" x14ac:dyDescent="0.2">
      <c r="A123" s="17"/>
      <c r="B123" s="17"/>
      <c r="C123" s="17"/>
      <c r="D123" s="17"/>
      <c r="E123" s="17"/>
    </row>
    <row r="124" spans="1:5" x14ac:dyDescent="0.2">
      <c r="A124" s="17"/>
      <c r="B124" s="17"/>
      <c r="C124" s="17"/>
      <c r="D124" s="17"/>
      <c r="E124" s="17"/>
    </row>
    <row r="125" spans="1:5" x14ac:dyDescent="0.2">
      <c r="A125" s="17"/>
      <c r="B125" s="17"/>
      <c r="C125" s="17"/>
      <c r="D125" s="17"/>
      <c r="E125" s="17"/>
    </row>
    <row r="126" spans="1:5" x14ac:dyDescent="0.2">
      <c r="A126" s="17"/>
      <c r="B126" s="17"/>
      <c r="C126" s="17"/>
      <c r="D126" s="17"/>
      <c r="E126" s="17"/>
    </row>
    <row r="127" spans="1:5" x14ac:dyDescent="0.2">
      <c r="A127" s="17"/>
      <c r="B127" s="17"/>
      <c r="C127" s="17"/>
      <c r="D127" s="17"/>
      <c r="E127" s="17"/>
    </row>
  </sheetData>
  <phoneticPr fontId="5" type="noConversion"/>
  <pageMargins left="0.59055118110236227" right="0.19685039370078741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topLeftCell="A30" zoomScale="130" zoomScaleNormal="130" workbookViewId="0">
      <selection activeCell="D49" sqref="D49"/>
    </sheetView>
  </sheetViews>
  <sheetFormatPr defaultRowHeight="12.75" x14ac:dyDescent="0.2"/>
  <cols>
    <col min="1" max="1" width="42.7109375" customWidth="1"/>
    <col min="3" max="3" width="17.140625" customWidth="1"/>
    <col min="4" max="4" width="15.7109375" customWidth="1"/>
    <col min="5" max="5" width="17.140625" customWidth="1"/>
    <col min="6" max="6" width="11.5703125" bestFit="1" customWidth="1"/>
    <col min="7" max="7" width="9.5703125" bestFit="1" customWidth="1"/>
    <col min="9" max="9" width="11.28515625" customWidth="1"/>
    <col min="10" max="10" width="12.28515625" customWidth="1"/>
  </cols>
  <sheetData>
    <row r="1" spans="1:5" x14ac:dyDescent="0.2">
      <c r="A1" s="26"/>
      <c r="B1" s="27" t="s">
        <v>51</v>
      </c>
    </row>
    <row r="2" spans="1:5" ht="13.5" thickBot="1" x14ac:dyDescent="0.25"/>
    <row r="3" spans="1:5" ht="10.5" customHeight="1" x14ac:dyDescent="0.2">
      <c r="A3" s="54" t="s">
        <v>0</v>
      </c>
      <c r="B3" s="2"/>
      <c r="C3" s="57" t="s">
        <v>6</v>
      </c>
      <c r="D3" s="60" t="s">
        <v>7</v>
      </c>
      <c r="E3" s="57"/>
    </row>
    <row r="4" spans="1:5" ht="9" hidden="1" customHeight="1" x14ac:dyDescent="0.2">
      <c r="A4" s="55"/>
      <c r="B4" s="5"/>
      <c r="C4" s="58"/>
      <c r="D4" s="61"/>
      <c r="E4" s="58"/>
    </row>
    <row r="5" spans="1:5" ht="2.25" hidden="1" customHeight="1" x14ac:dyDescent="0.2">
      <c r="A5" s="55"/>
      <c r="B5" s="5"/>
      <c r="C5" s="58"/>
      <c r="D5" s="61"/>
      <c r="E5" s="58"/>
    </row>
    <row r="6" spans="1:5" ht="11.25" customHeight="1" thickBot="1" x14ac:dyDescent="0.25">
      <c r="A6" s="55"/>
      <c r="B6" s="5"/>
      <c r="C6" s="58"/>
      <c r="D6" s="62"/>
      <c r="E6" s="59"/>
    </row>
    <row r="7" spans="1:5" x14ac:dyDescent="0.2">
      <c r="A7" s="55"/>
      <c r="B7" s="5" t="s">
        <v>1</v>
      </c>
      <c r="C7" s="58"/>
      <c r="D7" s="6" t="s">
        <v>8</v>
      </c>
      <c r="E7" s="3" t="s">
        <v>15</v>
      </c>
    </row>
    <row r="8" spans="1:5" x14ac:dyDescent="0.2">
      <c r="A8" s="55"/>
      <c r="B8" s="5" t="s">
        <v>2</v>
      </c>
      <c r="C8" s="58"/>
      <c r="D8" s="6" t="s">
        <v>9</v>
      </c>
      <c r="E8" s="6" t="s">
        <v>10</v>
      </c>
    </row>
    <row r="9" spans="1:5" x14ac:dyDescent="0.2">
      <c r="A9" s="55"/>
      <c r="B9" s="5" t="s">
        <v>3</v>
      </c>
      <c r="C9" s="58"/>
      <c r="D9" s="6" t="s">
        <v>10</v>
      </c>
      <c r="E9" s="6" t="s">
        <v>11</v>
      </c>
    </row>
    <row r="10" spans="1:5" x14ac:dyDescent="0.2">
      <c r="A10" s="55"/>
      <c r="B10" s="5" t="s">
        <v>4</v>
      </c>
      <c r="C10" s="58"/>
      <c r="D10" s="6" t="s">
        <v>11</v>
      </c>
      <c r="E10" s="6" t="s">
        <v>16</v>
      </c>
    </row>
    <row r="11" spans="1:5" x14ac:dyDescent="0.2">
      <c r="A11" s="55"/>
      <c r="B11" s="5" t="s">
        <v>5</v>
      </c>
      <c r="C11" s="58"/>
      <c r="D11" s="6" t="s">
        <v>12</v>
      </c>
      <c r="E11" s="6" t="s">
        <v>17</v>
      </c>
    </row>
    <row r="12" spans="1:5" x14ac:dyDescent="0.2">
      <c r="A12" s="55"/>
      <c r="B12" s="15"/>
      <c r="C12" s="58"/>
      <c r="D12" s="6" t="s">
        <v>13</v>
      </c>
      <c r="E12" s="6" t="s">
        <v>18</v>
      </c>
    </row>
    <row r="13" spans="1:5" x14ac:dyDescent="0.2">
      <c r="A13" s="55"/>
      <c r="B13" s="15"/>
      <c r="C13" s="58"/>
      <c r="D13" s="6" t="s">
        <v>14</v>
      </c>
      <c r="E13" s="6" t="s">
        <v>19</v>
      </c>
    </row>
    <row r="14" spans="1:5" ht="13.5" thickBot="1" x14ac:dyDescent="0.25">
      <c r="A14" s="56"/>
      <c r="B14" s="16"/>
      <c r="C14" s="59"/>
      <c r="D14" s="9"/>
      <c r="E14" s="10" t="s">
        <v>20</v>
      </c>
    </row>
    <row r="15" spans="1:5" x14ac:dyDescent="0.2">
      <c r="A15" s="5" t="s">
        <v>21</v>
      </c>
      <c r="B15" s="53" t="s">
        <v>23</v>
      </c>
      <c r="C15" s="63">
        <v>0</v>
      </c>
      <c r="D15" s="51">
        <v>0</v>
      </c>
      <c r="E15" s="51">
        <v>0</v>
      </c>
    </row>
    <row r="16" spans="1:5" ht="13.5" thickBot="1" x14ac:dyDescent="0.25">
      <c r="A16" s="8" t="s">
        <v>22</v>
      </c>
      <c r="B16" s="52"/>
      <c r="C16" s="64"/>
      <c r="D16" s="52"/>
      <c r="E16" s="52"/>
    </row>
    <row r="17" spans="1:12" ht="15.75" customHeight="1" thickBot="1" x14ac:dyDescent="0.25">
      <c r="A17" s="8" t="s">
        <v>24</v>
      </c>
      <c r="B17" s="10" t="s">
        <v>23</v>
      </c>
      <c r="C17" s="66">
        <f>C19+C21+C23</f>
        <v>74641343.650000006</v>
      </c>
      <c r="D17" s="66">
        <f>C17</f>
        <v>74641343.650000006</v>
      </c>
      <c r="E17" s="67">
        <v>0</v>
      </c>
      <c r="F17" s="39"/>
    </row>
    <row r="18" spans="1:12" ht="13.5" thickBot="1" x14ac:dyDescent="0.25">
      <c r="A18" s="8" t="s">
        <v>25</v>
      </c>
      <c r="B18" s="10" t="s">
        <v>23</v>
      </c>
      <c r="C18" s="66"/>
      <c r="D18" s="68">
        <f>C18</f>
        <v>0</v>
      </c>
      <c r="E18" s="67">
        <v>0</v>
      </c>
    </row>
    <row r="19" spans="1:12" x14ac:dyDescent="0.2">
      <c r="A19" s="5" t="s">
        <v>26</v>
      </c>
      <c r="B19" s="51" t="s">
        <v>23</v>
      </c>
      <c r="C19" s="69">
        <f>C37-C23-C21</f>
        <v>12912863.150000006</v>
      </c>
      <c r="D19" s="69">
        <f>C19</f>
        <v>12912863.150000006</v>
      </c>
      <c r="E19" s="70">
        <v>0</v>
      </c>
    </row>
    <row r="20" spans="1:12" ht="13.5" thickBot="1" x14ac:dyDescent="0.25">
      <c r="A20" s="8" t="s">
        <v>27</v>
      </c>
      <c r="B20" s="52"/>
      <c r="C20" s="71"/>
      <c r="D20" s="71"/>
      <c r="E20" s="72"/>
    </row>
    <row r="21" spans="1:12" ht="13.5" thickBot="1" x14ac:dyDescent="0.25">
      <c r="A21" s="8" t="s">
        <v>28</v>
      </c>
      <c r="B21" s="10"/>
      <c r="C21" s="66">
        <f>1561327.98+60051152.52</f>
        <v>61612480.5</v>
      </c>
      <c r="D21" s="66">
        <f>C21</f>
        <v>61612480.5</v>
      </c>
      <c r="E21" s="67">
        <v>0</v>
      </c>
    </row>
    <row r="22" spans="1:12" ht="13.5" thickBot="1" x14ac:dyDescent="0.25">
      <c r="A22" s="8" t="s">
        <v>29</v>
      </c>
      <c r="B22" s="10"/>
      <c r="C22" s="66">
        <f>B22</f>
        <v>0</v>
      </c>
      <c r="D22" s="66">
        <f>C22</f>
        <v>0</v>
      </c>
      <c r="E22" s="67">
        <v>0</v>
      </c>
    </row>
    <row r="23" spans="1:12" x14ac:dyDescent="0.2">
      <c r="A23" s="5" t="s">
        <v>52</v>
      </c>
      <c r="B23" s="51" t="s">
        <v>23</v>
      </c>
      <c r="C23" s="69">
        <v>116000</v>
      </c>
      <c r="D23" s="69">
        <f>C23</f>
        <v>116000</v>
      </c>
      <c r="E23" s="73">
        <v>0</v>
      </c>
    </row>
    <row r="24" spans="1:12" x14ac:dyDescent="0.2">
      <c r="A24" s="5" t="s">
        <v>53</v>
      </c>
      <c r="B24" s="53"/>
      <c r="C24" s="74"/>
      <c r="D24" s="74"/>
      <c r="E24" s="75"/>
    </row>
    <row r="25" spans="1:12" x14ac:dyDescent="0.2">
      <c r="A25" s="5" t="s">
        <v>54</v>
      </c>
      <c r="B25" s="53"/>
      <c r="C25" s="74"/>
      <c r="D25" s="74"/>
      <c r="E25" s="75"/>
      <c r="K25" s="40"/>
      <c r="L25" s="41"/>
    </row>
    <row r="26" spans="1:12" x14ac:dyDescent="0.2">
      <c r="A26" s="5" t="s">
        <v>55</v>
      </c>
      <c r="B26" s="53"/>
      <c r="C26" s="74"/>
      <c r="D26" s="74"/>
      <c r="E26" s="75"/>
      <c r="K26" s="41"/>
      <c r="L26" s="41"/>
    </row>
    <row r="27" spans="1:12" x14ac:dyDescent="0.2">
      <c r="A27" s="5" t="s">
        <v>77</v>
      </c>
      <c r="B27" s="53"/>
      <c r="C27" s="74"/>
      <c r="D27" s="74"/>
      <c r="E27" s="75"/>
      <c r="K27" s="40"/>
      <c r="L27" s="41"/>
    </row>
    <row r="28" spans="1:12" ht="13.5" thickBot="1" x14ac:dyDescent="0.25">
      <c r="A28" s="8" t="s">
        <v>25</v>
      </c>
      <c r="B28" s="10" t="s">
        <v>23</v>
      </c>
      <c r="C28" s="66"/>
      <c r="D28" s="66"/>
      <c r="E28" s="67">
        <v>0</v>
      </c>
      <c r="K28" s="41"/>
      <c r="L28" s="41"/>
    </row>
    <row r="29" spans="1:12" ht="13.5" thickBot="1" x14ac:dyDescent="0.25">
      <c r="A29" s="8" t="s">
        <v>78</v>
      </c>
      <c r="B29" s="10" t="s">
        <v>23</v>
      </c>
      <c r="C29" s="66">
        <v>0</v>
      </c>
      <c r="D29" s="66">
        <f>C29</f>
        <v>0</v>
      </c>
      <c r="E29" s="67">
        <v>0</v>
      </c>
      <c r="K29" s="49"/>
      <c r="L29" s="50"/>
    </row>
    <row r="30" spans="1:12" ht="13.5" thickBot="1" x14ac:dyDescent="0.25">
      <c r="A30" s="8" t="s">
        <v>30</v>
      </c>
      <c r="B30" s="10" t="s">
        <v>23</v>
      </c>
      <c r="C30" s="66">
        <v>0</v>
      </c>
      <c r="D30" s="66">
        <f>C30</f>
        <v>0</v>
      </c>
      <c r="E30" s="67">
        <v>0</v>
      </c>
      <c r="K30" s="50"/>
      <c r="L30" s="50"/>
    </row>
    <row r="31" spans="1:12" ht="13.5" thickBot="1" x14ac:dyDescent="0.25">
      <c r="A31" s="8"/>
      <c r="B31" s="10"/>
      <c r="C31" s="66"/>
      <c r="D31" s="66">
        <f>C31</f>
        <v>0</v>
      </c>
      <c r="E31" s="67">
        <v>0</v>
      </c>
      <c r="K31" s="40"/>
      <c r="L31" s="41"/>
    </row>
    <row r="32" spans="1:12" x14ac:dyDescent="0.2">
      <c r="A32" s="5" t="s">
        <v>57</v>
      </c>
      <c r="B32" s="51" t="s">
        <v>23</v>
      </c>
      <c r="C32" s="76">
        <v>116000</v>
      </c>
      <c r="D32" s="76">
        <f>C32</f>
        <v>116000</v>
      </c>
      <c r="E32" s="73">
        <v>0</v>
      </c>
      <c r="K32" s="42"/>
      <c r="L32" s="43"/>
    </row>
    <row r="33" spans="1:12" ht="13.5" thickBot="1" x14ac:dyDescent="0.25">
      <c r="A33" s="8" t="s">
        <v>56</v>
      </c>
      <c r="B33" s="52"/>
      <c r="C33" s="77"/>
      <c r="D33" s="77"/>
      <c r="E33" s="78"/>
      <c r="K33" s="44"/>
      <c r="L33" s="44"/>
    </row>
    <row r="34" spans="1:12" ht="13.5" thickBot="1" x14ac:dyDescent="0.25">
      <c r="A34" s="8" t="s">
        <v>25</v>
      </c>
      <c r="B34" s="10" t="s">
        <v>23</v>
      </c>
      <c r="C34" s="66">
        <v>0</v>
      </c>
      <c r="D34" s="66">
        <f>C34</f>
        <v>0</v>
      </c>
      <c r="E34" s="67">
        <v>0</v>
      </c>
      <c r="K34" s="44"/>
      <c r="L34" s="44"/>
    </row>
    <row r="35" spans="1:12" x14ac:dyDescent="0.2">
      <c r="A35" s="5" t="s">
        <v>58</v>
      </c>
      <c r="B35" s="51" t="s">
        <v>23</v>
      </c>
      <c r="C35" s="69">
        <v>0</v>
      </c>
      <c r="D35" s="69">
        <v>0</v>
      </c>
      <c r="E35" s="73">
        <v>0</v>
      </c>
    </row>
    <row r="36" spans="1:12" ht="13.5" thickBot="1" x14ac:dyDescent="0.25">
      <c r="A36" s="5" t="s">
        <v>59</v>
      </c>
      <c r="B36" s="53"/>
      <c r="C36" s="74"/>
      <c r="D36" s="74"/>
      <c r="E36" s="75"/>
    </row>
    <row r="37" spans="1:12" x14ac:dyDescent="0.2">
      <c r="A37" s="4" t="s">
        <v>31</v>
      </c>
      <c r="B37" s="51">
        <v>900</v>
      </c>
      <c r="C37" s="69">
        <f>C39+C45+C65</f>
        <v>74641343.650000006</v>
      </c>
      <c r="D37" s="69">
        <f>C37</f>
        <v>74641343.650000006</v>
      </c>
      <c r="E37" s="73">
        <v>0</v>
      </c>
    </row>
    <row r="38" spans="1:12" ht="13.5" thickBot="1" x14ac:dyDescent="0.25">
      <c r="A38" s="7" t="s">
        <v>25</v>
      </c>
      <c r="B38" s="52"/>
      <c r="C38" s="71"/>
      <c r="D38" s="71"/>
      <c r="E38" s="78"/>
    </row>
    <row r="39" spans="1:12" x14ac:dyDescent="0.2">
      <c r="A39" s="5" t="s">
        <v>60</v>
      </c>
      <c r="B39" s="53">
        <v>210</v>
      </c>
      <c r="C39" s="74">
        <f>C42+C44</f>
        <v>13087382.98</v>
      </c>
      <c r="D39" s="74">
        <f>C39</f>
        <v>13087382.98</v>
      </c>
      <c r="E39" s="79">
        <v>0</v>
      </c>
    </row>
    <row r="40" spans="1:12" ht="13.5" thickBot="1" x14ac:dyDescent="0.25">
      <c r="A40" s="8" t="s">
        <v>61</v>
      </c>
      <c r="B40" s="52"/>
      <c r="C40" s="71"/>
      <c r="D40" s="71"/>
      <c r="E40" s="72"/>
    </row>
    <row r="41" spans="1:12" ht="13.5" thickBot="1" x14ac:dyDescent="0.25">
      <c r="A41" s="8" t="s">
        <v>32</v>
      </c>
      <c r="B41" s="10"/>
      <c r="C41" s="66">
        <v>0</v>
      </c>
      <c r="D41" s="66">
        <f>C41</f>
        <v>0</v>
      </c>
      <c r="E41" s="67">
        <v>0</v>
      </c>
    </row>
    <row r="42" spans="1:12" ht="13.5" thickBot="1" x14ac:dyDescent="0.25">
      <c r="A42" s="8" t="s">
        <v>33</v>
      </c>
      <c r="B42" s="10">
        <v>211</v>
      </c>
      <c r="C42" s="80">
        <v>10027525.68</v>
      </c>
      <c r="D42" s="80">
        <f>C42</f>
        <v>10027525.68</v>
      </c>
      <c r="E42" s="67">
        <v>0</v>
      </c>
    </row>
    <row r="43" spans="1:12" ht="13.5" thickBot="1" x14ac:dyDescent="0.25">
      <c r="A43" s="8" t="s">
        <v>34</v>
      </c>
      <c r="B43" s="10">
        <v>212</v>
      </c>
      <c r="C43" s="80">
        <v>0</v>
      </c>
      <c r="D43" s="80">
        <f t="shared" ref="D43:D50" si="0">C43</f>
        <v>0</v>
      </c>
      <c r="E43" s="67">
        <v>0</v>
      </c>
    </row>
    <row r="44" spans="1:12" ht="13.5" thickBot="1" x14ac:dyDescent="0.25">
      <c r="A44" s="12" t="s">
        <v>62</v>
      </c>
      <c r="B44" s="12">
        <v>213</v>
      </c>
      <c r="C44" s="81">
        <v>3059857.3</v>
      </c>
      <c r="D44" s="80">
        <f t="shared" si="0"/>
        <v>3059857.3</v>
      </c>
      <c r="E44" s="82">
        <v>0</v>
      </c>
    </row>
    <row r="45" spans="1:12" ht="13.5" thickBot="1" x14ac:dyDescent="0.25">
      <c r="A45" s="8" t="s">
        <v>35</v>
      </c>
      <c r="B45" s="10">
        <v>220</v>
      </c>
      <c r="C45" s="66">
        <f>C47+C49+C51+C53+C64</f>
        <v>60529076.670000002</v>
      </c>
      <c r="D45" s="66">
        <f>C45</f>
        <v>60529076.670000002</v>
      </c>
      <c r="E45" s="83">
        <v>0</v>
      </c>
      <c r="G45" s="39"/>
      <c r="J45" s="39"/>
    </row>
    <row r="46" spans="1:12" ht="13.5" thickBot="1" x14ac:dyDescent="0.25">
      <c r="A46" s="8" t="s">
        <v>32</v>
      </c>
      <c r="B46" s="10"/>
      <c r="C46" s="66">
        <v>0</v>
      </c>
      <c r="D46" s="66">
        <f t="shared" si="0"/>
        <v>0</v>
      </c>
      <c r="E46" s="67">
        <v>0</v>
      </c>
    </row>
    <row r="47" spans="1:12" ht="13.5" thickBot="1" x14ac:dyDescent="0.25">
      <c r="A47" s="8" t="s">
        <v>36</v>
      </c>
      <c r="B47" s="10">
        <v>221</v>
      </c>
      <c r="C47" s="68">
        <v>8400</v>
      </c>
      <c r="D47" s="68">
        <f t="shared" si="0"/>
        <v>8400</v>
      </c>
      <c r="E47" s="67">
        <v>0</v>
      </c>
      <c r="G47" s="39"/>
    </row>
    <row r="48" spans="1:12" ht="13.5" thickBot="1" x14ac:dyDescent="0.25">
      <c r="A48" s="8" t="s">
        <v>37</v>
      </c>
      <c r="B48" s="10">
        <v>222</v>
      </c>
      <c r="C48" s="66"/>
      <c r="D48" s="66">
        <f t="shared" si="0"/>
        <v>0</v>
      </c>
      <c r="E48" s="67">
        <v>0</v>
      </c>
    </row>
    <row r="49" spans="1:5" ht="13.5" thickBot="1" x14ac:dyDescent="0.25">
      <c r="A49" s="8" t="s">
        <v>38</v>
      </c>
      <c r="B49" s="10">
        <v>223</v>
      </c>
      <c r="C49" s="66">
        <f>207854.88+2910.71</f>
        <v>210765.59</v>
      </c>
      <c r="D49" s="66">
        <f>C49</f>
        <v>210765.59</v>
      </c>
      <c r="E49" s="67">
        <v>0</v>
      </c>
    </row>
    <row r="50" spans="1:5" ht="13.5" thickBot="1" x14ac:dyDescent="0.25">
      <c r="A50" s="12" t="s">
        <v>63</v>
      </c>
      <c r="B50" s="2">
        <v>224</v>
      </c>
      <c r="C50" s="84">
        <v>0</v>
      </c>
      <c r="D50" s="66">
        <f t="shared" si="0"/>
        <v>0</v>
      </c>
      <c r="E50" s="85">
        <v>0</v>
      </c>
    </row>
    <row r="51" spans="1:5" x14ac:dyDescent="0.2">
      <c r="A51" s="5" t="s">
        <v>39</v>
      </c>
      <c r="B51" s="51">
        <v>225</v>
      </c>
      <c r="C51" s="69">
        <f>49135.65+60051152.52-2910.71</f>
        <v>60097377.460000001</v>
      </c>
      <c r="D51" s="69">
        <f>C51</f>
        <v>60097377.460000001</v>
      </c>
      <c r="E51" s="73">
        <v>0</v>
      </c>
    </row>
    <row r="52" spans="1:5" ht="13.5" thickBot="1" x14ac:dyDescent="0.25">
      <c r="A52" s="8" t="s">
        <v>40</v>
      </c>
      <c r="B52" s="52"/>
      <c r="C52" s="71"/>
      <c r="D52" s="71"/>
      <c r="E52" s="78"/>
    </row>
    <row r="53" spans="1:5" ht="13.5" thickBot="1" x14ac:dyDescent="0.25">
      <c r="A53" s="8" t="s">
        <v>41</v>
      </c>
      <c r="B53" s="10">
        <v>226</v>
      </c>
      <c r="C53" s="66">
        <v>206424.62</v>
      </c>
      <c r="D53" s="66">
        <f>C53</f>
        <v>206424.62</v>
      </c>
      <c r="E53" s="67">
        <v>0</v>
      </c>
    </row>
    <row r="54" spans="1:5" x14ac:dyDescent="0.2">
      <c r="A54" s="5" t="s">
        <v>42</v>
      </c>
      <c r="B54" s="51">
        <v>240</v>
      </c>
      <c r="C54" s="69">
        <f>C57</f>
        <v>0</v>
      </c>
      <c r="D54" s="69">
        <f>C54</f>
        <v>0</v>
      </c>
      <c r="E54" s="70">
        <v>0</v>
      </c>
    </row>
    <row r="55" spans="1:5" ht="13.5" thickBot="1" x14ac:dyDescent="0.25">
      <c r="A55" s="8" t="s">
        <v>43</v>
      </c>
      <c r="B55" s="52"/>
      <c r="C55" s="71"/>
      <c r="D55" s="71"/>
      <c r="E55" s="72"/>
    </row>
    <row r="56" spans="1:5" ht="13.5" thickBot="1" x14ac:dyDescent="0.25">
      <c r="A56" s="8" t="s">
        <v>32</v>
      </c>
      <c r="B56" s="10"/>
      <c r="C56" s="66">
        <v>0</v>
      </c>
      <c r="D56" s="66">
        <f>C56</f>
        <v>0</v>
      </c>
      <c r="E56" s="67">
        <v>0</v>
      </c>
    </row>
    <row r="57" spans="1:5" x14ac:dyDescent="0.2">
      <c r="A57" s="2" t="s">
        <v>64</v>
      </c>
      <c r="B57" s="51">
        <v>241</v>
      </c>
      <c r="C57" s="69"/>
      <c r="D57" s="69">
        <f>C57</f>
        <v>0</v>
      </c>
      <c r="E57" s="73">
        <v>0</v>
      </c>
    </row>
    <row r="58" spans="1:5" ht="13.5" thickBot="1" x14ac:dyDescent="0.25">
      <c r="A58" s="8" t="s">
        <v>65</v>
      </c>
      <c r="B58" s="52"/>
      <c r="C58" s="71"/>
      <c r="D58" s="71"/>
      <c r="E58" s="78"/>
    </row>
    <row r="59" spans="1:5" ht="13.5" thickBot="1" x14ac:dyDescent="0.25">
      <c r="A59" s="8" t="s">
        <v>44</v>
      </c>
      <c r="B59" s="10">
        <v>260</v>
      </c>
      <c r="C59" s="66"/>
      <c r="D59" s="66"/>
      <c r="E59" s="83">
        <v>0</v>
      </c>
    </row>
    <row r="60" spans="1:5" ht="13.5" thickBot="1" x14ac:dyDescent="0.25">
      <c r="A60" s="8" t="s">
        <v>32</v>
      </c>
      <c r="B60" s="10"/>
      <c r="C60" s="66"/>
      <c r="D60" s="66"/>
      <c r="E60" s="67">
        <v>0</v>
      </c>
    </row>
    <row r="61" spans="1:5" ht="13.5" thickBot="1" x14ac:dyDescent="0.25">
      <c r="A61" s="12" t="s">
        <v>66</v>
      </c>
      <c r="B61" s="2">
        <v>262</v>
      </c>
      <c r="C61" s="84"/>
      <c r="D61" s="66"/>
      <c r="E61" s="85">
        <v>0</v>
      </c>
    </row>
    <row r="62" spans="1:5" x14ac:dyDescent="0.2">
      <c r="A62" s="5" t="s">
        <v>67</v>
      </c>
      <c r="B62" s="51">
        <v>263</v>
      </c>
      <c r="C62" s="76">
        <v>0</v>
      </c>
      <c r="D62" s="76">
        <f>C62</f>
        <v>0</v>
      </c>
      <c r="E62" s="73">
        <v>0</v>
      </c>
    </row>
    <row r="63" spans="1:5" ht="13.5" thickBot="1" x14ac:dyDescent="0.25">
      <c r="A63" s="13" t="s">
        <v>68</v>
      </c>
      <c r="B63" s="53"/>
      <c r="C63" s="86"/>
      <c r="D63" s="86"/>
      <c r="E63" s="75"/>
    </row>
    <row r="64" spans="1:5" ht="13.5" thickBot="1" x14ac:dyDescent="0.25">
      <c r="A64" s="8" t="s">
        <v>45</v>
      </c>
      <c r="B64" s="28">
        <v>290</v>
      </c>
      <c r="C64" s="87">
        <v>6109</v>
      </c>
      <c r="D64" s="87">
        <f>C64</f>
        <v>6109</v>
      </c>
      <c r="E64" s="88">
        <v>0</v>
      </c>
    </row>
    <row r="65" spans="1:7" x14ac:dyDescent="0.2">
      <c r="A65" s="5" t="s">
        <v>69</v>
      </c>
      <c r="B65" s="2">
        <v>300</v>
      </c>
      <c r="C65" s="89">
        <f>C67+C71</f>
        <v>1024884</v>
      </c>
      <c r="D65" s="84">
        <f>C65</f>
        <v>1024884</v>
      </c>
      <c r="E65" s="90">
        <v>0</v>
      </c>
      <c r="G65" s="39"/>
    </row>
    <row r="66" spans="1:7" ht="13.5" thickBot="1" x14ac:dyDescent="0.25">
      <c r="A66" s="8" t="s">
        <v>32</v>
      </c>
      <c r="B66" s="10"/>
      <c r="C66" s="91"/>
      <c r="D66" s="92"/>
      <c r="E66" s="67">
        <v>0</v>
      </c>
    </row>
    <row r="67" spans="1:7" ht="13.5" thickBot="1" x14ac:dyDescent="0.25">
      <c r="A67" s="12" t="s">
        <v>70</v>
      </c>
      <c r="B67" s="2">
        <v>310</v>
      </c>
      <c r="C67" s="84">
        <f>'[1]ВКодун 1'!$G$65</f>
        <v>0</v>
      </c>
      <c r="D67" s="66">
        <f>C67</f>
        <v>0</v>
      </c>
      <c r="E67" s="85">
        <v>0</v>
      </c>
    </row>
    <row r="68" spans="1:7" ht="13.5" thickBot="1" x14ac:dyDescent="0.25">
      <c r="A68" s="14" t="s">
        <v>46</v>
      </c>
      <c r="B68" s="2">
        <v>320</v>
      </c>
      <c r="C68" s="84">
        <v>0</v>
      </c>
      <c r="D68" s="66">
        <f>C68</f>
        <v>0</v>
      </c>
      <c r="E68" s="85">
        <v>0</v>
      </c>
    </row>
    <row r="69" spans="1:7" x14ac:dyDescent="0.2">
      <c r="A69" s="5" t="s">
        <v>47</v>
      </c>
      <c r="B69" s="51">
        <v>330</v>
      </c>
      <c r="C69" s="69">
        <v>0</v>
      </c>
      <c r="D69" s="69">
        <v>0</v>
      </c>
      <c r="E69" s="73">
        <v>0</v>
      </c>
    </row>
    <row r="70" spans="1:7" ht="13.5" thickBot="1" x14ac:dyDescent="0.25">
      <c r="A70" s="8" t="s">
        <v>48</v>
      </c>
      <c r="B70" s="52"/>
      <c r="C70" s="71"/>
      <c r="D70" s="71"/>
      <c r="E70" s="78"/>
    </row>
    <row r="71" spans="1:7" ht="13.5" thickBot="1" x14ac:dyDescent="0.25">
      <c r="A71" s="12" t="s">
        <v>73</v>
      </c>
      <c r="B71" s="2">
        <v>340</v>
      </c>
      <c r="C71" s="84">
        <f>908884+116000</f>
        <v>1024884</v>
      </c>
      <c r="D71" s="93">
        <f>C71</f>
        <v>1024884</v>
      </c>
      <c r="E71" s="85">
        <v>0</v>
      </c>
    </row>
    <row r="72" spans="1:7" x14ac:dyDescent="0.2">
      <c r="A72" s="5" t="s">
        <v>74</v>
      </c>
      <c r="B72" s="2">
        <v>500</v>
      </c>
      <c r="C72" s="89">
        <f>C74+C76</f>
        <v>0</v>
      </c>
      <c r="D72" s="84">
        <f>C72</f>
        <v>0</v>
      </c>
      <c r="E72" s="90">
        <v>0</v>
      </c>
    </row>
    <row r="73" spans="1:7" ht="13.5" thickBot="1" x14ac:dyDescent="0.25">
      <c r="A73" s="8" t="s">
        <v>32</v>
      </c>
      <c r="B73" s="10"/>
      <c r="C73" s="91"/>
      <c r="D73" s="92"/>
      <c r="E73" s="67">
        <v>0</v>
      </c>
    </row>
    <row r="74" spans="1:7" x14ac:dyDescent="0.2">
      <c r="A74" s="2" t="s">
        <v>71</v>
      </c>
      <c r="B74" s="51">
        <v>520</v>
      </c>
      <c r="C74" s="69">
        <v>0</v>
      </c>
      <c r="D74" s="74">
        <v>0</v>
      </c>
      <c r="E74" s="73">
        <v>0</v>
      </c>
    </row>
    <row r="75" spans="1:7" ht="13.5" thickBot="1" x14ac:dyDescent="0.25">
      <c r="A75" s="13" t="s">
        <v>72</v>
      </c>
      <c r="B75" s="53"/>
      <c r="C75" s="74"/>
      <c r="D75" s="74"/>
      <c r="E75" s="75"/>
    </row>
    <row r="76" spans="1:7" x14ac:dyDescent="0.2">
      <c r="A76" s="5" t="s">
        <v>75</v>
      </c>
      <c r="B76" s="51">
        <v>530</v>
      </c>
      <c r="C76" s="69">
        <v>0</v>
      </c>
      <c r="D76" s="69">
        <v>0</v>
      </c>
      <c r="E76" s="73">
        <v>0</v>
      </c>
    </row>
    <row r="77" spans="1:7" ht="13.5" thickBot="1" x14ac:dyDescent="0.25">
      <c r="A77" s="8" t="s">
        <v>76</v>
      </c>
      <c r="B77" s="52"/>
      <c r="C77" s="71"/>
      <c r="D77" s="71"/>
      <c r="E77" s="78"/>
    </row>
    <row r="78" spans="1:7" ht="13.5" thickBot="1" x14ac:dyDescent="0.25">
      <c r="A78" s="8" t="s">
        <v>49</v>
      </c>
      <c r="B78" s="10"/>
      <c r="C78" s="66">
        <v>0</v>
      </c>
      <c r="D78" s="66">
        <f>C78</f>
        <v>0</v>
      </c>
      <c r="E78" s="67">
        <v>0</v>
      </c>
    </row>
    <row r="79" spans="1:7" ht="13.5" thickBot="1" x14ac:dyDescent="0.25">
      <c r="A79" s="8" t="s">
        <v>50</v>
      </c>
      <c r="B79" s="10" t="s">
        <v>23</v>
      </c>
      <c r="C79" s="66">
        <v>0</v>
      </c>
      <c r="D79" s="66">
        <f>C79</f>
        <v>0</v>
      </c>
      <c r="E79" s="67">
        <v>0</v>
      </c>
    </row>
    <row r="80" spans="1:7" x14ac:dyDescent="0.2">
      <c r="A80" s="11"/>
      <c r="B80" s="11"/>
      <c r="C80" s="11"/>
      <c r="D80" s="11"/>
      <c r="E80" s="11"/>
    </row>
    <row r="81" spans="1:5" x14ac:dyDescent="0.2">
      <c r="A81" s="11"/>
      <c r="B81" s="11"/>
      <c r="C81" s="11"/>
      <c r="D81" s="11"/>
      <c r="E81" s="11"/>
    </row>
    <row r="82" spans="1:5" x14ac:dyDescent="0.2">
      <c r="A82" s="11"/>
      <c r="B82" s="11"/>
      <c r="C82" s="11"/>
      <c r="D82" s="38"/>
      <c r="E82" s="11"/>
    </row>
    <row r="83" spans="1:5" x14ac:dyDescent="0.2">
      <c r="A83" s="11"/>
      <c r="B83" s="11"/>
      <c r="C83" s="11"/>
      <c r="D83" s="11"/>
      <c r="E83" s="11"/>
    </row>
    <row r="84" spans="1:5" x14ac:dyDescent="0.2">
      <c r="A84" s="11"/>
      <c r="B84" s="11"/>
      <c r="C84" s="11"/>
      <c r="D84" s="11"/>
      <c r="E84" s="11"/>
    </row>
    <row r="85" spans="1:5" x14ac:dyDescent="0.2">
      <c r="A85" s="11"/>
      <c r="B85" s="11"/>
      <c r="C85" s="11"/>
      <c r="D85" s="11"/>
      <c r="E85" s="11"/>
    </row>
    <row r="86" spans="1:5" x14ac:dyDescent="0.2">
      <c r="A86" s="11"/>
      <c r="B86" s="11"/>
      <c r="C86" s="11"/>
      <c r="D86" s="11"/>
      <c r="E86" s="11"/>
    </row>
    <row r="87" spans="1:5" x14ac:dyDescent="0.2">
      <c r="A87" s="11"/>
      <c r="B87" s="11"/>
      <c r="C87" s="11"/>
      <c r="D87" s="11"/>
      <c r="E87" s="11"/>
    </row>
    <row r="88" spans="1:5" x14ac:dyDescent="0.2">
      <c r="A88" s="11"/>
      <c r="B88" s="11"/>
      <c r="C88" s="11"/>
      <c r="D88" s="11"/>
      <c r="E88" s="11"/>
    </row>
    <row r="89" spans="1:5" x14ac:dyDescent="0.2">
      <c r="A89" s="11"/>
      <c r="B89" s="11"/>
      <c r="C89" s="11"/>
      <c r="D89" s="11"/>
      <c r="E89" s="11"/>
    </row>
    <row r="90" spans="1:5" x14ac:dyDescent="0.2">
      <c r="A90" s="11"/>
      <c r="B90" s="11"/>
      <c r="C90" s="11"/>
      <c r="D90" s="11"/>
      <c r="E90" s="11"/>
    </row>
    <row r="91" spans="1:5" x14ac:dyDescent="0.2">
      <c r="A91" s="11"/>
      <c r="B91" s="11"/>
      <c r="C91" s="11"/>
      <c r="D91" s="11"/>
      <c r="E91" s="11"/>
    </row>
    <row r="92" spans="1:5" x14ac:dyDescent="0.2">
      <c r="A92" s="11"/>
      <c r="B92" s="11"/>
      <c r="C92" s="11"/>
      <c r="D92" s="11"/>
      <c r="E92" s="11"/>
    </row>
    <row r="93" spans="1:5" x14ac:dyDescent="0.2">
      <c r="A93" s="11"/>
      <c r="B93" s="11"/>
      <c r="C93" s="11"/>
      <c r="D93" s="11"/>
      <c r="E93" s="11"/>
    </row>
    <row r="94" spans="1:5" x14ac:dyDescent="0.2">
      <c r="A94" s="11"/>
      <c r="B94" s="11"/>
      <c r="C94" s="11"/>
      <c r="D94" s="11"/>
      <c r="E94" s="11"/>
    </row>
    <row r="95" spans="1:5" x14ac:dyDescent="0.2">
      <c r="A95" s="11"/>
      <c r="B95" s="11"/>
      <c r="C95" s="11"/>
      <c r="D95" s="11"/>
      <c r="E95" s="11"/>
    </row>
    <row r="96" spans="1:5" x14ac:dyDescent="0.2">
      <c r="A96" s="11"/>
      <c r="B96" s="11"/>
      <c r="C96" s="11"/>
      <c r="D96" s="11"/>
      <c r="E96" s="11"/>
    </row>
    <row r="97" spans="1:5" x14ac:dyDescent="0.2">
      <c r="A97" s="11"/>
      <c r="B97" s="11"/>
      <c r="C97" s="11"/>
      <c r="D97" s="11"/>
      <c r="E97" s="11"/>
    </row>
    <row r="98" spans="1:5" x14ac:dyDescent="0.2">
      <c r="A98" s="11"/>
      <c r="B98" s="11"/>
      <c r="C98" s="11"/>
      <c r="D98" s="11"/>
      <c r="E98" s="11"/>
    </row>
    <row r="99" spans="1:5" x14ac:dyDescent="0.2">
      <c r="A99" s="11"/>
      <c r="B99" s="11"/>
      <c r="C99" s="11"/>
      <c r="D99" s="11"/>
      <c r="E99" s="11"/>
    </row>
    <row r="100" spans="1:5" x14ac:dyDescent="0.2">
      <c r="A100" s="11"/>
      <c r="B100" s="11"/>
      <c r="C100" s="11"/>
      <c r="D100" s="11"/>
      <c r="E100" s="11"/>
    </row>
    <row r="101" spans="1:5" x14ac:dyDescent="0.2">
      <c r="A101" s="11"/>
      <c r="B101" s="11"/>
      <c r="C101" s="11"/>
      <c r="D101" s="11"/>
      <c r="E101" s="11"/>
    </row>
    <row r="102" spans="1:5" x14ac:dyDescent="0.2">
      <c r="A102" s="11"/>
      <c r="B102" s="11"/>
      <c r="C102" s="11"/>
      <c r="D102" s="11"/>
      <c r="E102" s="11"/>
    </row>
    <row r="103" spans="1:5" x14ac:dyDescent="0.2">
      <c r="A103" s="11"/>
      <c r="B103" s="11"/>
      <c r="C103" s="11"/>
      <c r="D103" s="11"/>
      <c r="E103" s="11"/>
    </row>
    <row r="104" spans="1:5" x14ac:dyDescent="0.2">
      <c r="A104" s="11"/>
      <c r="B104" s="11"/>
      <c r="C104" s="11"/>
      <c r="D104" s="11"/>
      <c r="E104" s="11"/>
    </row>
    <row r="105" spans="1:5" x14ac:dyDescent="0.2">
      <c r="A105" s="11"/>
      <c r="B105" s="11"/>
      <c r="C105" s="11"/>
      <c r="D105" s="11"/>
      <c r="E105" s="11"/>
    </row>
    <row r="106" spans="1:5" x14ac:dyDescent="0.2">
      <c r="A106" s="11"/>
      <c r="B106" s="11"/>
      <c r="C106" s="11"/>
      <c r="D106" s="11"/>
      <c r="E106" s="11"/>
    </row>
    <row r="107" spans="1:5" x14ac:dyDescent="0.2">
      <c r="A107" s="11"/>
      <c r="B107" s="11"/>
      <c r="C107" s="11"/>
      <c r="D107" s="11"/>
      <c r="E107" s="11"/>
    </row>
    <row r="108" spans="1:5" x14ac:dyDescent="0.2">
      <c r="A108" s="11"/>
      <c r="B108" s="11"/>
      <c r="C108" s="11"/>
      <c r="D108" s="11"/>
      <c r="E108" s="11"/>
    </row>
    <row r="109" spans="1:5" x14ac:dyDescent="0.2">
      <c r="A109" s="11"/>
      <c r="B109" s="11"/>
      <c r="C109" s="11"/>
      <c r="D109" s="11"/>
      <c r="E109" s="11"/>
    </row>
    <row r="110" spans="1:5" x14ac:dyDescent="0.2">
      <c r="A110" s="11"/>
      <c r="B110" s="11"/>
      <c r="C110" s="11"/>
      <c r="D110" s="11"/>
      <c r="E110" s="11"/>
    </row>
    <row r="111" spans="1:5" x14ac:dyDescent="0.2">
      <c r="A111" s="11"/>
      <c r="B111" s="11"/>
      <c r="C111" s="11"/>
      <c r="D111" s="11"/>
      <c r="E111" s="11"/>
    </row>
    <row r="112" spans="1:5" x14ac:dyDescent="0.2">
      <c r="A112" s="11"/>
      <c r="B112" s="11"/>
      <c r="C112" s="11"/>
      <c r="D112" s="11"/>
      <c r="E112" s="11"/>
    </row>
    <row r="113" spans="1:5" x14ac:dyDescent="0.2">
      <c r="A113" s="11"/>
      <c r="B113" s="11"/>
      <c r="C113" s="11"/>
      <c r="D113" s="11"/>
      <c r="E113" s="11"/>
    </row>
    <row r="114" spans="1:5" x14ac:dyDescent="0.2">
      <c r="A114" s="11"/>
      <c r="B114" s="11"/>
      <c r="C114" s="11"/>
      <c r="D114" s="11"/>
      <c r="E114" s="11"/>
    </row>
    <row r="115" spans="1:5" x14ac:dyDescent="0.2">
      <c r="A115" s="11"/>
      <c r="B115" s="11"/>
      <c r="C115" s="11"/>
      <c r="D115" s="11"/>
      <c r="E115" s="11"/>
    </row>
    <row r="116" spans="1:5" x14ac:dyDescent="0.2">
      <c r="A116" s="11"/>
      <c r="B116" s="11"/>
      <c r="C116" s="11"/>
      <c r="D116" s="11"/>
      <c r="E116" s="11"/>
    </row>
    <row r="117" spans="1:5" x14ac:dyDescent="0.2">
      <c r="A117" s="11"/>
      <c r="B117" s="11"/>
      <c r="C117" s="11"/>
      <c r="D117" s="11"/>
      <c r="E117" s="11"/>
    </row>
    <row r="118" spans="1:5" x14ac:dyDescent="0.2">
      <c r="A118" s="11"/>
      <c r="B118" s="11"/>
      <c r="C118" s="11"/>
      <c r="D118" s="11"/>
      <c r="E118" s="11"/>
    </row>
    <row r="119" spans="1:5" x14ac:dyDescent="0.2">
      <c r="A119" s="11"/>
      <c r="B119" s="11"/>
      <c r="C119" s="11"/>
      <c r="D119" s="11"/>
      <c r="E119" s="11"/>
    </row>
    <row r="120" spans="1:5" x14ac:dyDescent="0.2">
      <c r="A120" s="11"/>
      <c r="B120" s="11"/>
      <c r="C120" s="11"/>
      <c r="D120" s="11"/>
      <c r="E120" s="11"/>
    </row>
    <row r="121" spans="1:5" x14ac:dyDescent="0.2">
      <c r="A121" s="11"/>
      <c r="B121" s="11"/>
      <c r="C121" s="11"/>
      <c r="D121" s="11"/>
      <c r="E121" s="11"/>
    </row>
    <row r="122" spans="1:5" x14ac:dyDescent="0.2">
      <c r="A122" s="11"/>
      <c r="B122" s="11"/>
      <c r="C122" s="11"/>
      <c r="D122" s="11"/>
      <c r="E122" s="11"/>
    </row>
    <row r="123" spans="1:5" x14ac:dyDescent="0.2">
      <c r="A123" s="11"/>
      <c r="B123" s="11"/>
      <c r="C123" s="11"/>
      <c r="D123" s="11"/>
      <c r="E123" s="11"/>
    </row>
    <row r="124" spans="1:5" x14ac:dyDescent="0.2">
      <c r="A124" s="11"/>
      <c r="B124" s="11"/>
      <c r="C124" s="11"/>
      <c r="D124" s="11"/>
      <c r="E124" s="11"/>
    </row>
    <row r="125" spans="1:5" x14ac:dyDescent="0.2">
      <c r="A125" s="11"/>
      <c r="B125" s="11"/>
      <c r="C125" s="11"/>
      <c r="D125" s="11"/>
      <c r="E125" s="11"/>
    </row>
    <row r="126" spans="1:5" x14ac:dyDescent="0.2">
      <c r="A126" s="11"/>
      <c r="B126" s="11"/>
      <c r="C126" s="11"/>
      <c r="D126" s="11"/>
      <c r="E126" s="11"/>
    </row>
    <row r="127" spans="1:5" x14ac:dyDescent="0.2">
      <c r="A127" s="11"/>
      <c r="B127" s="11"/>
      <c r="C127" s="11"/>
      <c r="D127" s="11"/>
      <c r="E127" s="11"/>
    </row>
    <row r="128" spans="1:5" x14ac:dyDescent="0.2">
      <c r="A128" s="11"/>
      <c r="B128" s="11"/>
      <c r="C128" s="11"/>
      <c r="D128" s="11"/>
      <c r="E128" s="11"/>
    </row>
    <row r="129" spans="1:5" x14ac:dyDescent="0.2">
      <c r="A129" s="11"/>
      <c r="B129" s="11"/>
      <c r="C129" s="11"/>
      <c r="D129" s="11"/>
      <c r="E129" s="11"/>
    </row>
    <row r="130" spans="1:5" x14ac:dyDescent="0.2">
      <c r="A130" s="11"/>
      <c r="B130" s="11"/>
      <c r="C130" s="11"/>
      <c r="D130" s="11"/>
      <c r="E130" s="11"/>
    </row>
    <row r="131" spans="1:5" x14ac:dyDescent="0.2">
      <c r="A131" s="11"/>
      <c r="B131" s="11"/>
      <c r="C131" s="11"/>
      <c r="D131" s="11"/>
      <c r="E131" s="11"/>
    </row>
    <row r="132" spans="1:5" x14ac:dyDescent="0.2">
      <c r="A132" s="11"/>
      <c r="B132" s="11"/>
      <c r="C132" s="11"/>
      <c r="D132" s="11"/>
      <c r="E132" s="11"/>
    </row>
    <row r="133" spans="1:5" x14ac:dyDescent="0.2">
      <c r="A133" s="11"/>
      <c r="B133" s="11"/>
      <c r="C133" s="11"/>
      <c r="D133" s="11"/>
      <c r="E133" s="11"/>
    </row>
    <row r="134" spans="1:5" x14ac:dyDescent="0.2">
      <c r="A134" s="11"/>
      <c r="B134" s="11"/>
      <c r="C134" s="11"/>
      <c r="D134" s="11"/>
      <c r="E134" s="11"/>
    </row>
    <row r="135" spans="1:5" x14ac:dyDescent="0.2">
      <c r="A135" s="11"/>
      <c r="B135" s="11"/>
      <c r="C135" s="11"/>
      <c r="D135" s="11"/>
      <c r="E135" s="11"/>
    </row>
    <row r="136" spans="1:5" x14ac:dyDescent="0.2">
      <c r="A136" s="11"/>
      <c r="B136" s="11"/>
      <c r="C136" s="11"/>
      <c r="D136" s="11"/>
      <c r="E136" s="11"/>
    </row>
    <row r="137" spans="1:5" x14ac:dyDescent="0.2">
      <c r="A137" s="11"/>
      <c r="B137" s="11"/>
      <c r="C137" s="11"/>
      <c r="D137" s="11"/>
      <c r="E137" s="11"/>
    </row>
    <row r="138" spans="1:5" x14ac:dyDescent="0.2">
      <c r="A138" s="11"/>
      <c r="B138" s="11"/>
      <c r="C138" s="11"/>
      <c r="D138" s="11"/>
      <c r="E138" s="11"/>
    </row>
    <row r="139" spans="1:5" x14ac:dyDescent="0.2">
      <c r="A139" s="11"/>
      <c r="B139" s="11"/>
      <c r="C139" s="11"/>
      <c r="D139" s="11"/>
      <c r="E139" s="11"/>
    </row>
    <row r="140" spans="1:5" x14ac:dyDescent="0.2">
      <c r="A140" s="11"/>
      <c r="B140" s="11"/>
      <c r="C140" s="11"/>
      <c r="D140" s="11"/>
      <c r="E140" s="11"/>
    </row>
    <row r="141" spans="1:5" x14ac:dyDescent="0.2">
      <c r="A141" s="11"/>
      <c r="B141" s="11"/>
      <c r="C141" s="11"/>
      <c r="D141" s="11"/>
      <c r="E141" s="11"/>
    </row>
    <row r="142" spans="1:5" x14ac:dyDescent="0.2">
      <c r="A142" s="11"/>
      <c r="B142" s="11"/>
      <c r="C142" s="11"/>
      <c r="D142" s="11"/>
      <c r="E142" s="11"/>
    </row>
    <row r="143" spans="1:5" x14ac:dyDescent="0.2">
      <c r="A143" s="11"/>
      <c r="B143" s="11"/>
      <c r="C143" s="11"/>
      <c r="D143" s="11"/>
      <c r="E143" s="11"/>
    </row>
    <row r="144" spans="1:5" x14ac:dyDescent="0.2">
      <c r="A144" s="11"/>
      <c r="B144" s="11"/>
      <c r="C144" s="11"/>
      <c r="D144" s="11"/>
      <c r="E144" s="11"/>
    </row>
    <row r="145" spans="1:5" x14ac:dyDescent="0.2">
      <c r="A145" s="11"/>
      <c r="B145" s="11"/>
      <c r="C145" s="11"/>
      <c r="D145" s="11"/>
      <c r="E145" s="11"/>
    </row>
    <row r="146" spans="1:5" x14ac:dyDescent="0.2">
      <c r="A146" s="11"/>
      <c r="B146" s="11"/>
      <c r="C146" s="11"/>
      <c r="D146" s="11"/>
      <c r="E146" s="11"/>
    </row>
    <row r="147" spans="1:5" x14ac:dyDescent="0.2">
      <c r="A147" s="11"/>
      <c r="B147" s="11"/>
      <c r="C147" s="11"/>
      <c r="D147" s="11"/>
      <c r="E147" s="11"/>
    </row>
    <row r="148" spans="1:5" x14ac:dyDescent="0.2">
      <c r="A148" s="11"/>
      <c r="B148" s="11"/>
      <c r="C148" s="11"/>
      <c r="D148" s="11"/>
      <c r="E148" s="11"/>
    </row>
    <row r="149" spans="1:5" x14ac:dyDescent="0.2">
      <c r="A149" s="11"/>
      <c r="B149" s="11"/>
      <c r="C149" s="11"/>
      <c r="D149" s="11"/>
      <c r="E149" s="11"/>
    </row>
    <row r="150" spans="1:5" x14ac:dyDescent="0.2">
      <c r="A150" s="11"/>
      <c r="B150" s="11"/>
      <c r="C150" s="11"/>
      <c r="D150" s="11"/>
      <c r="E150" s="11"/>
    </row>
    <row r="151" spans="1:5" x14ac:dyDescent="0.2">
      <c r="A151" s="11"/>
      <c r="B151" s="11"/>
      <c r="C151" s="11"/>
      <c r="D151" s="11"/>
      <c r="E151" s="11"/>
    </row>
    <row r="152" spans="1:5" x14ac:dyDescent="0.2">
      <c r="A152" s="11"/>
      <c r="B152" s="11"/>
      <c r="C152" s="11"/>
      <c r="D152" s="11"/>
      <c r="E152" s="11"/>
    </row>
    <row r="153" spans="1:5" x14ac:dyDescent="0.2">
      <c r="A153" s="11"/>
      <c r="B153" s="11"/>
      <c r="C153" s="11"/>
      <c r="D153" s="11"/>
      <c r="E153" s="11"/>
    </row>
    <row r="154" spans="1:5" x14ac:dyDescent="0.2">
      <c r="A154" s="11"/>
      <c r="B154" s="11"/>
      <c r="C154" s="11"/>
      <c r="D154" s="11"/>
      <c r="E154" s="11"/>
    </row>
    <row r="155" spans="1:5" x14ac:dyDescent="0.2">
      <c r="A155" s="11"/>
      <c r="B155" s="11"/>
      <c r="C155" s="11"/>
      <c r="D155" s="11"/>
      <c r="E155" s="11"/>
    </row>
    <row r="156" spans="1:5" x14ac:dyDescent="0.2">
      <c r="A156" s="11"/>
      <c r="B156" s="11"/>
      <c r="C156" s="11"/>
      <c r="D156" s="11"/>
      <c r="E156" s="11"/>
    </row>
    <row r="157" spans="1:5" x14ac:dyDescent="0.2">
      <c r="A157" s="11"/>
      <c r="B157" s="11"/>
      <c r="C157" s="11"/>
      <c r="D157" s="11"/>
      <c r="E157" s="11"/>
    </row>
    <row r="158" spans="1:5" x14ac:dyDescent="0.2">
      <c r="A158" s="11"/>
      <c r="B158" s="11"/>
      <c r="C158" s="11"/>
      <c r="D158" s="11"/>
      <c r="E158" s="11"/>
    </row>
    <row r="159" spans="1:5" x14ac:dyDescent="0.2">
      <c r="A159" s="11"/>
      <c r="B159" s="11"/>
      <c r="C159" s="11"/>
      <c r="D159" s="11"/>
      <c r="E159" s="11"/>
    </row>
    <row r="160" spans="1:5" x14ac:dyDescent="0.2">
      <c r="A160" s="11"/>
      <c r="B160" s="11"/>
      <c r="C160" s="11"/>
      <c r="D160" s="11"/>
      <c r="E160" s="11"/>
    </row>
    <row r="161" spans="1:5" x14ac:dyDescent="0.2">
      <c r="A161" s="11"/>
      <c r="B161" s="11"/>
      <c r="C161" s="11"/>
      <c r="D161" s="11"/>
      <c r="E161" s="11"/>
    </row>
    <row r="162" spans="1:5" x14ac:dyDescent="0.2">
      <c r="A162" s="11"/>
      <c r="B162" s="11"/>
      <c r="C162" s="11"/>
      <c r="D162" s="11"/>
      <c r="E162" s="11"/>
    </row>
    <row r="163" spans="1:5" x14ac:dyDescent="0.2">
      <c r="A163" s="11"/>
      <c r="B163" s="11"/>
      <c r="C163" s="11"/>
      <c r="D163" s="11"/>
      <c r="E163" s="11"/>
    </row>
    <row r="164" spans="1:5" x14ac:dyDescent="0.2">
      <c r="A164" s="11"/>
      <c r="B164" s="11"/>
      <c r="C164" s="11"/>
      <c r="D164" s="11"/>
      <c r="E164" s="11"/>
    </row>
    <row r="165" spans="1:5" x14ac:dyDescent="0.2">
      <c r="A165" s="11"/>
      <c r="B165" s="11"/>
      <c r="C165" s="11"/>
      <c r="D165" s="11"/>
      <c r="E165" s="11"/>
    </row>
    <row r="166" spans="1:5" x14ac:dyDescent="0.2">
      <c r="A166" s="11"/>
      <c r="B166" s="11"/>
      <c r="C166" s="11"/>
      <c r="D166" s="11"/>
      <c r="E166" s="11"/>
    </row>
    <row r="167" spans="1:5" x14ac:dyDescent="0.2">
      <c r="A167" s="11"/>
      <c r="B167" s="11"/>
      <c r="C167" s="11"/>
      <c r="D167" s="11"/>
      <c r="E167" s="11"/>
    </row>
    <row r="168" spans="1:5" x14ac:dyDescent="0.2">
      <c r="A168" s="11"/>
      <c r="B168" s="11"/>
      <c r="C168" s="11"/>
      <c r="D168" s="11"/>
      <c r="E168" s="11"/>
    </row>
  </sheetData>
  <mergeCells count="61">
    <mergeCell ref="B51:B52"/>
    <mergeCell ref="C51:C52"/>
    <mergeCell ref="B54:B55"/>
    <mergeCell ref="C54:C55"/>
    <mergeCell ref="B57:B58"/>
    <mergeCell ref="C57:C58"/>
    <mergeCell ref="B76:B77"/>
    <mergeCell ref="C76:C77"/>
    <mergeCell ref="B74:B75"/>
    <mergeCell ref="C74:C75"/>
    <mergeCell ref="B69:B70"/>
    <mergeCell ref="C69:C70"/>
    <mergeCell ref="B62:B63"/>
    <mergeCell ref="C62:C63"/>
    <mergeCell ref="D76:D77"/>
    <mergeCell ref="E76:E77"/>
    <mergeCell ref="D51:D52"/>
    <mergeCell ref="E51:E52"/>
    <mergeCell ref="D57:D58"/>
    <mergeCell ref="E57:E58"/>
    <mergeCell ref="D62:D63"/>
    <mergeCell ref="E62:E63"/>
    <mergeCell ref="D54:D55"/>
    <mergeCell ref="E54:E55"/>
    <mergeCell ref="D74:D75"/>
    <mergeCell ref="E74:E75"/>
    <mergeCell ref="D69:D70"/>
    <mergeCell ref="E69:E70"/>
    <mergeCell ref="B39:B40"/>
    <mergeCell ref="C39:C40"/>
    <mergeCell ref="D39:D40"/>
    <mergeCell ref="E39:E40"/>
    <mergeCell ref="B35:B36"/>
    <mergeCell ref="C35:C36"/>
    <mergeCell ref="D35:D36"/>
    <mergeCell ref="E35:E36"/>
    <mergeCell ref="D37:D38"/>
    <mergeCell ref="E37:E38"/>
    <mergeCell ref="B37:B38"/>
    <mergeCell ref="C37:C38"/>
    <mergeCell ref="A3:A14"/>
    <mergeCell ref="C3:C14"/>
    <mergeCell ref="D3:E6"/>
    <mergeCell ref="B15:B16"/>
    <mergeCell ref="C15:C16"/>
    <mergeCell ref="D15:D16"/>
    <mergeCell ref="E15:E16"/>
    <mergeCell ref="B32:B33"/>
    <mergeCell ref="C32:C33"/>
    <mergeCell ref="D32:D33"/>
    <mergeCell ref="E32:E33"/>
    <mergeCell ref="B23:B27"/>
    <mergeCell ref="K29:K30"/>
    <mergeCell ref="L29:L30"/>
    <mergeCell ref="B19:B20"/>
    <mergeCell ref="C19:C20"/>
    <mergeCell ref="D19:D20"/>
    <mergeCell ref="E19:E20"/>
    <mergeCell ref="C23:C27"/>
    <mergeCell ref="D23:D27"/>
    <mergeCell ref="E23:E27"/>
  </mergeCells>
  <phoneticPr fontId="5" type="noConversion"/>
  <pageMargins left="0.19685039370078741" right="0" top="0.39370078740157483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G21" sqref="G21"/>
    </sheetView>
  </sheetViews>
  <sheetFormatPr defaultRowHeight="12.75" x14ac:dyDescent="0.2"/>
  <cols>
    <col min="1" max="1" width="4.28515625" style="11" customWidth="1"/>
    <col min="2" max="2" width="61.5703125" style="11" bestFit="1" customWidth="1"/>
    <col min="3" max="3" width="17.42578125" style="11" customWidth="1"/>
    <col min="4" max="4" width="9.140625" style="11"/>
    <col min="5" max="5" width="11" style="11" bestFit="1" customWidth="1"/>
  </cols>
  <sheetData>
    <row r="1" spans="1:3" x14ac:dyDescent="0.2">
      <c r="B1" s="27" t="s">
        <v>174</v>
      </c>
    </row>
    <row r="2" spans="1:3" ht="13.5" thickBot="1" x14ac:dyDescent="0.25"/>
    <row r="3" spans="1:3" x14ac:dyDescent="0.2">
      <c r="A3" s="63" t="s">
        <v>138</v>
      </c>
      <c r="B3" s="63" t="s">
        <v>139</v>
      </c>
      <c r="C3" s="23" t="s">
        <v>140</v>
      </c>
    </row>
    <row r="4" spans="1:3" x14ac:dyDescent="0.2">
      <c r="A4" s="65"/>
      <c r="B4" s="65"/>
      <c r="C4" s="24" t="s">
        <v>141</v>
      </c>
    </row>
    <row r="5" spans="1:3" ht="13.5" thickBot="1" x14ac:dyDescent="0.25">
      <c r="A5" s="64"/>
      <c r="B5" s="64"/>
      <c r="C5" s="25" t="s">
        <v>142</v>
      </c>
    </row>
    <row r="6" spans="1:3" x14ac:dyDescent="0.2">
      <c r="A6" s="51">
        <v>1</v>
      </c>
      <c r="B6" s="2" t="s">
        <v>166</v>
      </c>
      <c r="C6" s="54">
        <v>6287293.4500000002</v>
      </c>
    </row>
    <row r="7" spans="1:3" ht="13.5" thickBot="1" x14ac:dyDescent="0.25">
      <c r="A7" s="53"/>
      <c r="B7" s="8" t="s">
        <v>167</v>
      </c>
      <c r="C7" s="55"/>
    </row>
    <row r="8" spans="1:3" x14ac:dyDescent="0.2">
      <c r="A8" s="51">
        <v>2</v>
      </c>
      <c r="B8" s="6" t="s">
        <v>168</v>
      </c>
      <c r="C8" s="54">
        <v>0</v>
      </c>
    </row>
    <row r="9" spans="1:3" x14ac:dyDescent="0.2">
      <c r="A9" s="53"/>
      <c r="B9" s="6" t="s">
        <v>172</v>
      </c>
      <c r="C9" s="55"/>
    </row>
    <row r="10" spans="1:3" ht="13.5" thickBot="1" x14ac:dyDescent="0.25">
      <c r="A10" s="52"/>
      <c r="B10" s="10" t="s">
        <v>173</v>
      </c>
      <c r="C10" s="56"/>
    </row>
    <row r="11" spans="1:3" x14ac:dyDescent="0.2">
      <c r="A11" s="51">
        <v>3</v>
      </c>
      <c r="B11" s="6" t="s">
        <v>166</v>
      </c>
      <c r="C11" s="54">
        <v>0</v>
      </c>
    </row>
    <row r="12" spans="1:3" x14ac:dyDescent="0.2">
      <c r="A12" s="53"/>
      <c r="B12" s="6" t="s">
        <v>170</v>
      </c>
      <c r="C12" s="55"/>
    </row>
    <row r="13" spans="1:3" ht="13.5" thickBot="1" x14ac:dyDescent="0.25">
      <c r="A13" s="52"/>
      <c r="B13" s="10" t="s">
        <v>169</v>
      </c>
      <c r="C13" s="56"/>
    </row>
    <row r="14" spans="1:3" x14ac:dyDescent="0.2">
      <c r="A14" s="51">
        <v>4</v>
      </c>
      <c r="B14" s="6" t="s">
        <v>144</v>
      </c>
      <c r="C14" s="54">
        <v>5739228</v>
      </c>
    </row>
    <row r="15" spans="1:3" ht="13.5" thickBot="1" x14ac:dyDescent="0.25">
      <c r="A15" s="52"/>
      <c r="B15" s="10" t="s">
        <v>145</v>
      </c>
      <c r="C15" s="56"/>
    </row>
    <row r="16" spans="1:3" x14ac:dyDescent="0.2">
      <c r="A16" s="51">
        <v>5</v>
      </c>
      <c r="B16" s="6" t="s">
        <v>144</v>
      </c>
      <c r="C16" s="54">
        <v>0</v>
      </c>
    </row>
    <row r="17" spans="1:3" x14ac:dyDescent="0.2">
      <c r="A17" s="53"/>
      <c r="B17" s="6" t="s">
        <v>146</v>
      </c>
      <c r="C17" s="55"/>
    </row>
    <row r="18" spans="1:3" ht="13.5" thickBot="1" x14ac:dyDescent="0.25">
      <c r="A18" s="52"/>
      <c r="B18" s="10" t="s">
        <v>147</v>
      </c>
      <c r="C18" s="56"/>
    </row>
    <row r="19" spans="1:3" x14ac:dyDescent="0.2">
      <c r="A19" s="51">
        <v>6</v>
      </c>
      <c r="B19" s="6" t="s">
        <v>144</v>
      </c>
      <c r="C19" s="54">
        <v>0</v>
      </c>
    </row>
    <row r="20" spans="1:3" x14ac:dyDescent="0.2">
      <c r="A20" s="53"/>
      <c r="B20" s="6" t="s">
        <v>146</v>
      </c>
      <c r="C20" s="55"/>
    </row>
    <row r="21" spans="1:3" ht="13.5" thickBot="1" x14ac:dyDescent="0.25">
      <c r="A21" s="52"/>
      <c r="B21" s="10" t="s">
        <v>148</v>
      </c>
      <c r="C21" s="56"/>
    </row>
    <row r="22" spans="1:3" x14ac:dyDescent="0.2">
      <c r="A22" s="51">
        <v>7</v>
      </c>
      <c r="B22" s="6" t="s">
        <v>149</v>
      </c>
      <c r="C22" s="54">
        <v>1673.3</v>
      </c>
    </row>
    <row r="23" spans="1:3" ht="13.5" thickBot="1" x14ac:dyDescent="0.25">
      <c r="A23" s="52"/>
      <c r="B23" s="10" t="s">
        <v>150</v>
      </c>
      <c r="C23" s="56"/>
    </row>
    <row r="24" spans="1:3" x14ac:dyDescent="0.2">
      <c r="A24" s="51">
        <v>8</v>
      </c>
      <c r="B24" s="2" t="s">
        <v>149</v>
      </c>
      <c r="C24" s="54">
        <v>0</v>
      </c>
    </row>
    <row r="25" spans="1:3" ht="13.5" thickBot="1" x14ac:dyDescent="0.25">
      <c r="A25" s="53"/>
      <c r="B25" s="8" t="s">
        <v>171</v>
      </c>
      <c r="C25" s="55"/>
    </row>
    <row r="26" spans="1:3" x14ac:dyDescent="0.2">
      <c r="A26" s="51">
        <v>9</v>
      </c>
      <c r="B26" s="6" t="s">
        <v>149</v>
      </c>
      <c r="C26" s="54">
        <v>0</v>
      </c>
    </row>
    <row r="27" spans="1:3" x14ac:dyDescent="0.2">
      <c r="A27" s="53"/>
      <c r="B27" s="6" t="s">
        <v>151</v>
      </c>
      <c r="C27" s="55"/>
    </row>
    <row r="28" spans="1:3" ht="13.5" thickBot="1" x14ac:dyDescent="0.25">
      <c r="A28" s="52"/>
      <c r="B28" s="10" t="s">
        <v>152</v>
      </c>
      <c r="C28" s="56"/>
    </row>
    <row r="29" spans="1:3" x14ac:dyDescent="0.2">
      <c r="A29" s="51">
        <v>10</v>
      </c>
      <c r="B29" s="6" t="s">
        <v>153</v>
      </c>
      <c r="C29" s="54">
        <v>4</v>
      </c>
    </row>
    <row r="30" spans="1:3" ht="13.5" thickBot="1" x14ac:dyDescent="0.25">
      <c r="A30" s="52"/>
      <c r="B30" s="10" t="s">
        <v>154</v>
      </c>
      <c r="C30" s="56"/>
    </row>
    <row r="31" spans="1:3" x14ac:dyDescent="0.2">
      <c r="A31" s="51">
        <v>11</v>
      </c>
      <c r="B31" s="6" t="s">
        <v>155</v>
      </c>
      <c r="C31" s="54">
        <v>0</v>
      </c>
    </row>
    <row r="32" spans="1:3" x14ac:dyDescent="0.2">
      <c r="A32" s="53"/>
      <c r="B32" s="6" t="s">
        <v>156</v>
      </c>
      <c r="C32" s="55"/>
    </row>
    <row r="33" spans="1:3" ht="13.5" thickBot="1" x14ac:dyDescent="0.25">
      <c r="A33" s="52"/>
      <c r="B33" s="10" t="s">
        <v>157</v>
      </c>
      <c r="C33" s="56"/>
    </row>
    <row r="34" spans="1:3" x14ac:dyDescent="0.2">
      <c r="A34" s="51">
        <v>12</v>
      </c>
      <c r="B34" s="6" t="s">
        <v>143</v>
      </c>
      <c r="C34" s="54">
        <v>0</v>
      </c>
    </row>
    <row r="35" spans="1:3" x14ac:dyDescent="0.2">
      <c r="A35" s="53"/>
      <c r="B35" s="6" t="s">
        <v>158</v>
      </c>
      <c r="C35" s="55"/>
    </row>
    <row r="36" spans="1:3" x14ac:dyDescent="0.2">
      <c r="A36" s="53"/>
      <c r="B36" s="6" t="s">
        <v>159</v>
      </c>
      <c r="C36" s="55"/>
    </row>
    <row r="37" spans="1:3" ht="13.5" thickBot="1" x14ac:dyDescent="0.25">
      <c r="A37" s="52"/>
      <c r="B37" s="10" t="s">
        <v>160</v>
      </c>
      <c r="C37" s="56"/>
    </row>
    <row r="38" spans="1:3" x14ac:dyDescent="0.2">
      <c r="A38" s="51">
        <v>13</v>
      </c>
      <c r="B38" s="6" t="s">
        <v>143</v>
      </c>
      <c r="C38" s="54">
        <v>0</v>
      </c>
    </row>
    <row r="39" spans="1:3" x14ac:dyDescent="0.2">
      <c r="A39" s="53"/>
      <c r="B39" s="6" t="s">
        <v>158</v>
      </c>
      <c r="C39" s="55"/>
    </row>
    <row r="40" spans="1:3" x14ac:dyDescent="0.2">
      <c r="A40" s="53"/>
      <c r="B40" s="6" t="s">
        <v>161</v>
      </c>
      <c r="C40" s="55"/>
    </row>
    <row r="41" spans="1:3" ht="13.5" thickBot="1" x14ac:dyDescent="0.25">
      <c r="A41" s="52"/>
      <c r="B41" s="10" t="s">
        <v>162</v>
      </c>
      <c r="C41" s="56"/>
    </row>
    <row r="42" spans="1:3" x14ac:dyDescent="0.2">
      <c r="A42" s="51">
        <v>14</v>
      </c>
      <c r="B42" s="6" t="s">
        <v>163</v>
      </c>
      <c r="C42" s="54">
        <v>0</v>
      </c>
    </row>
    <row r="43" spans="1:3" x14ac:dyDescent="0.2">
      <c r="A43" s="53"/>
      <c r="B43" s="6" t="s">
        <v>164</v>
      </c>
      <c r="C43" s="55"/>
    </row>
    <row r="44" spans="1:3" ht="13.5" thickBot="1" x14ac:dyDescent="0.25">
      <c r="A44" s="52"/>
      <c r="B44" s="10" t="s">
        <v>165</v>
      </c>
      <c r="C44" s="56"/>
    </row>
    <row r="47" spans="1:3" x14ac:dyDescent="0.2">
      <c r="A47" s="18" t="s">
        <v>211</v>
      </c>
      <c r="B47" s="18"/>
      <c r="C47" s="18" t="s">
        <v>220</v>
      </c>
    </row>
    <row r="48" spans="1:3" x14ac:dyDescent="0.2">
      <c r="A48" s="18" t="s">
        <v>192</v>
      </c>
      <c r="B48" s="18"/>
      <c r="C48" s="18"/>
    </row>
    <row r="49" spans="1:3" x14ac:dyDescent="0.2">
      <c r="A49" s="18"/>
      <c r="B49" s="18"/>
      <c r="C49" s="18"/>
    </row>
    <row r="50" spans="1:3" x14ac:dyDescent="0.2">
      <c r="A50" s="18" t="s">
        <v>193</v>
      </c>
      <c r="B50" s="18"/>
      <c r="C50" s="18"/>
    </row>
    <row r="51" spans="1:3" x14ac:dyDescent="0.2">
      <c r="A51" s="18" t="s">
        <v>210</v>
      </c>
      <c r="B51" s="18"/>
      <c r="C51" s="18" t="s">
        <v>233</v>
      </c>
    </row>
    <row r="52" spans="1:3" x14ac:dyDescent="0.2">
      <c r="A52" s="18" t="s">
        <v>194</v>
      </c>
      <c r="B52" s="18"/>
      <c r="C52" s="18"/>
    </row>
    <row r="53" spans="1:3" x14ac:dyDescent="0.2">
      <c r="A53" s="18"/>
      <c r="B53" s="18"/>
      <c r="C53" s="18"/>
    </row>
    <row r="54" spans="1:3" x14ac:dyDescent="0.2">
      <c r="A54" s="18" t="s">
        <v>212</v>
      </c>
      <c r="B54" s="18"/>
      <c r="C54" s="18" t="s">
        <v>228</v>
      </c>
    </row>
    <row r="55" spans="1:3" x14ac:dyDescent="0.2">
      <c r="A55" s="18" t="s">
        <v>195</v>
      </c>
      <c r="B55" s="18"/>
      <c r="C55" s="18"/>
    </row>
    <row r="56" spans="1:3" x14ac:dyDescent="0.2">
      <c r="A56" s="18"/>
      <c r="B56" s="18"/>
      <c r="C56" s="18"/>
    </row>
    <row r="57" spans="1:3" x14ac:dyDescent="0.2">
      <c r="A57" s="18" t="s">
        <v>213</v>
      </c>
      <c r="B57" s="18"/>
      <c r="C57" s="18"/>
    </row>
    <row r="58" spans="1:3" x14ac:dyDescent="0.2">
      <c r="A58" s="18" t="s">
        <v>222</v>
      </c>
      <c r="B58" s="18"/>
      <c r="C58" s="18"/>
    </row>
    <row r="59" spans="1:3" x14ac:dyDescent="0.2">
      <c r="A59" s="18" t="s">
        <v>223</v>
      </c>
      <c r="B59" s="18"/>
      <c r="C59" s="18"/>
    </row>
    <row r="60" spans="1:3" x14ac:dyDescent="0.2">
      <c r="A60" s="18" t="s">
        <v>214</v>
      </c>
      <c r="B60" s="18"/>
      <c r="C60" s="18" t="s">
        <v>224</v>
      </c>
    </row>
    <row r="61" spans="1:3" x14ac:dyDescent="0.2">
      <c r="A61" s="18" t="s">
        <v>195</v>
      </c>
      <c r="B61" s="18"/>
      <c r="C61" s="18"/>
    </row>
    <row r="81" spans="2:2" x14ac:dyDescent="0.2">
      <c r="B81" s="18"/>
    </row>
    <row r="82" spans="2:2" x14ac:dyDescent="0.2">
      <c r="B82" s="18"/>
    </row>
    <row r="83" spans="2:2" x14ac:dyDescent="0.2">
      <c r="B83" s="18"/>
    </row>
  </sheetData>
  <mergeCells count="30">
    <mergeCell ref="A42:A44"/>
    <mergeCell ref="C42:C44"/>
    <mergeCell ref="A34:A37"/>
    <mergeCell ref="C34:C37"/>
    <mergeCell ref="A38:A41"/>
    <mergeCell ref="C38:C41"/>
    <mergeCell ref="A29:A30"/>
    <mergeCell ref="C29:C30"/>
    <mergeCell ref="A31:A33"/>
    <mergeCell ref="C31:C33"/>
    <mergeCell ref="A24:A25"/>
    <mergeCell ref="C24:C25"/>
    <mergeCell ref="A26:A28"/>
    <mergeCell ref="C26:C28"/>
    <mergeCell ref="A19:A21"/>
    <mergeCell ref="C19:C21"/>
    <mergeCell ref="A22:A23"/>
    <mergeCell ref="C22:C23"/>
    <mergeCell ref="A14:A15"/>
    <mergeCell ref="C14:C15"/>
    <mergeCell ref="A16:A18"/>
    <mergeCell ref="C16:C18"/>
    <mergeCell ref="A8:A10"/>
    <mergeCell ref="C8:C10"/>
    <mergeCell ref="A11:A13"/>
    <mergeCell ref="C11:C13"/>
    <mergeCell ref="A3:A5"/>
    <mergeCell ref="B3:B5"/>
    <mergeCell ref="A6:A7"/>
    <mergeCell ref="C6:C7"/>
  </mergeCells>
  <phoneticPr fontId="5" type="noConversion"/>
  <pageMargins left="0.78740157480314965" right="0.39370078740157483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</vt:lpstr>
      <vt:lpstr>раздел1</vt:lpstr>
      <vt:lpstr>раздел2</vt:lpstr>
      <vt:lpstr>раздел3</vt:lpstr>
      <vt:lpstr>раздел4</vt:lpstr>
    </vt:vector>
  </TitlesOfParts>
  <Company>WolfishLair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Aldar</dc:creator>
  <cp:lastModifiedBy>Erdem</cp:lastModifiedBy>
  <cp:lastPrinted>2023-01-30T07:05:07Z</cp:lastPrinted>
  <dcterms:created xsi:type="dcterms:W3CDTF">2012-04-10T10:08:57Z</dcterms:created>
  <dcterms:modified xsi:type="dcterms:W3CDTF">2023-01-30T08:37:48Z</dcterms:modified>
</cp:coreProperties>
</file>